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lifdeckadmin/Desktop/"/>
    </mc:Choice>
  </mc:AlternateContent>
  <xr:revisionPtr revIDLastSave="0" documentId="8_{791ABBC4-0E11-B642-85B3-53FEBD89AFF6}" xr6:coauthVersionLast="45" xr6:coauthVersionMax="45" xr10:uidLastSave="{00000000-0000-0000-0000-000000000000}"/>
  <bookViews>
    <workbookView xWindow="0" yWindow="460" windowWidth="28800" windowHeight="165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7" i="1" l="1"/>
  <c r="M16" i="1"/>
  <c r="M14" i="1"/>
  <c r="M15" i="1"/>
  <c r="J19" i="1"/>
  <c r="J11" i="1" l="1"/>
  <c r="G17" i="1"/>
  <c r="H17" i="1" s="1"/>
  <c r="J17" i="1"/>
  <c r="G11" i="1" l="1"/>
  <c r="H11" i="1" s="1"/>
  <c r="M9" i="1" s="1"/>
  <c r="G8" i="1"/>
  <c r="H8" i="1" s="1"/>
  <c r="M8" i="1" s="1"/>
  <c r="G14" i="1"/>
  <c r="H14" i="1" s="1"/>
  <c r="J8" i="1"/>
  <c r="J14" i="1"/>
  <c r="M10" i="1" l="1"/>
</calcChain>
</file>

<file path=xl/sharedStrings.xml><?xml version="1.0" encoding="utf-8"?>
<sst xmlns="http://schemas.openxmlformats.org/spreadsheetml/2006/main" count="72" uniqueCount="65">
  <si>
    <t>Flex Epoxy System</t>
  </si>
  <si>
    <t xml:space="preserve">Material </t>
  </si>
  <si>
    <t>Optional</t>
  </si>
  <si>
    <t>Product</t>
  </si>
  <si>
    <t xml:space="preserve">Coverage will   </t>
  </si>
  <si>
    <t>Job</t>
  </si>
  <si>
    <t xml:space="preserve">Needed </t>
  </si>
  <si>
    <t>Step 2: Cost for</t>
  </si>
  <si>
    <t>Cost</t>
  </si>
  <si>
    <t>Template Instructions:</t>
  </si>
  <si>
    <t>Description</t>
  </si>
  <si>
    <t xml:space="preserve">                 vary</t>
  </si>
  <si>
    <t>(sq.ft.)</t>
  </si>
  <si>
    <t>(gal)</t>
  </si>
  <si>
    <t>Each Product</t>
  </si>
  <si>
    <t>(per sq. ft.)</t>
  </si>
  <si>
    <t>Total Material</t>
  </si>
  <si>
    <t xml:space="preserve">Primer </t>
  </si>
  <si>
    <t>Needed</t>
  </si>
  <si>
    <r>
      <t xml:space="preserve">Step 1: </t>
    </r>
    <r>
      <rPr>
        <sz val="12"/>
        <rFont val="Times New Roman"/>
        <family val="1"/>
      </rPr>
      <t>Enter the total square</t>
    </r>
  </si>
  <si>
    <t>EC-12 Epoxy Primer</t>
  </si>
  <si>
    <t xml:space="preserve"> sq.ft./gal</t>
  </si>
  <si>
    <t>EC-12</t>
  </si>
  <si>
    <t>gallons</t>
  </si>
  <si>
    <t xml:space="preserve">footage of the project at the </t>
  </si>
  <si>
    <t>EC-44</t>
  </si>
  <si>
    <t>bottom of the template.</t>
  </si>
  <si>
    <t>Please Round Up When Ordering</t>
  </si>
  <si>
    <t>EC-44 Flex Epoxy</t>
  </si>
  <si>
    <t>sq.ft./gal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</si>
  <si>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</si>
  <si>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>Total Costs</t>
  </si>
  <si>
    <t>unit (gallon, bag etc.)</t>
    <phoneticPr fontId="10"/>
  </si>
  <si>
    <t>Step 1: Total Square Footage</t>
  </si>
  <si>
    <t>sq. ft.</t>
  </si>
  <si>
    <t xml:space="preserve">for each product in the </t>
  </si>
  <si>
    <t>Please read the complete specification guide before ordering material or beginning the job.</t>
    <phoneticPr fontId="10"/>
  </si>
  <si>
    <t>indicated column.</t>
  </si>
  <si>
    <t>Total</t>
  </si>
  <si>
    <r>
      <t>NOTE:</t>
    </r>
    <r>
      <rPr>
        <sz val="12"/>
        <rFont val="Times New Roman"/>
        <family val="1"/>
      </rPr>
      <t xml:space="preserve"> For installation </t>
    </r>
  </si>
  <si>
    <t>Rounding is not reflected in above price</t>
  </si>
  <si>
    <t>instructions please refer to the</t>
  </si>
  <si>
    <t xml:space="preserve">system specification sheets posted </t>
  </si>
  <si>
    <t>on our website. Training videos</t>
  </si>
  <si>
    <t>This Sheet to Be Used as Rough Estimate Only</t>
  </si>
  <si>
    <t>Westcoat Specialty Coating Systems</t>
  </si>
  <si>
    <t>for a variety of our systems</t>
  </si>
  <si>
    <t>4007 Lockridge Street</t>
  </si>
  <si>
    <t>are also available on our website.</t>
  </si>
  <si>
    <r>
      <t xml:space="preserve">* Quantities and prices are based on single bag/single gallon units. </t>
    </r>
    <r>
      <rPr>
        <sz val="10"/>
        <rFont val="Times"/>
        <family val="1"/>
      </rPr>
      <t>(Unless otherwise stated)</t>
    </r>
  </si>
  <si>
    <t>San Diego,  Ca 92102</t>
  </si>
  <si>
    <t>www.westcoat.com</t>
  </si>
  <si>
    <t>* Coating accessories and system options are not figured into estimates.</t>
  </si>
  <si>
    <t>800-250-4519</t>
  </si>
  <si>
    <t>* Contact your local distributor for a price quote, specification sheets and/or dvds.</t>
  </si>
  <si>
    <t>619-255-7187</t>
  </si>
  <si>
    <t>* We do not guarantee coverages, please allow additional material for waste.</t>
  </si>
  <si>
    <t>* All coverage rates should be verified and adjusted for each project.</t>
  </si>
  <si>
    <t>1st Topcoat</t>
  </si>
  <si>
    <t>2nd Topcoat</t>
  </si>
  <si>
    <t>Fiberlath Reinforcement (Optional)</t>
  </si>
  <si>
    <t>WP-47A</t>
  </si>
  <si>
    <t>sq.ft./roll</t>
  </si>
  <si>
    <t>WP-47A Fiberlath</t>
  </si>
  <si>
    <t>Rolls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</si>
</sst>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1">
    <font>
      <sz val="9"/>
      <name val="Geneva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  <family val="1"/>
    </font>
    <font>
      <b/>
      <sz val="12"/>
      <name val="Times"/>
      <family val="1"/>
    </font>
    <font>
      <b/>
      <sz val="36"/>
      <name val="Cooper Black"/>
      <family val="5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sz val="36"/>
      <name val="Cooper Blk BT"/>
    </font>
    <font>
      <u/>
      <sz val="9"/>
      <color indexed="12"/>
      <name val="Geneva"/>
      <family val="2"/>
    </font>
    <font>
      <sz val="8"/>
      <name val="Verdana"/>
      <family val="2"/>
    </font>
    <font>
      <b/>
      <sz val="12"/>
      <color indexed="8"/>
      <name val="Times"/>
      <family val="1"/>
    </font>
    <font>
      <b/>
      <i/>
      <sz val="10"/>
      <name val="Times"/>
      <family val="1"/>
    </font>
    <font>
      <b/>
      <i/>
      <u/>
      <sz val="14"/>
      <name val="Times"/>
      <family val="1"/>
    </font>
    <font>
      <sz val="30"/>
      <name val="Akzidenz Grotesk BE BoldCn"/>
    </font>
    <font>
      <sz val="10"/>
      <name val="Times"/>
      <family val="1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Geneva"/>
      <family val="2"/>
    </font>
    <font>
      <sz val="14"/>
      <name val="Times New Roman Bold"/>
    </font>
    <font>
      <sz val="14"/>
      <name val="Times New Roman"/>
      <family val="1"/>
    </font>
    <font>
      <sz val="14"/>
      <name val="Times"/>
      <family val="1"/>
    </font>
    <font>
      <u/>
      <sz val="14"/>
      <color indexed="12"/>
      <name val="Times New Roman Bold"/>
    </font>
    <font>
      <b/>
      <u/>
      <sz val="12"/>
      <name val="Times"/>
      <family val="1"/>
    </font>
    <font>
      <b/>
      <i/>
      <sz val="12"/>
      <name val="Times"/>
      <family val="1"/>
    </font>
    <font>
      <u/>
      <sz val="12"/>
      <color indexed="12"/>
      <name val="Times New Roman"/>
      <family val="1"/>
    </font>
    <font>
      <sz val="9"/>
      <name val="Times"/>
      <family val="1"/>
    </font>
    <font>
      <sz val="9"/>
      <color theme="1"/>
      <name val="Geneva"/>
      <family val="2"/>
    </font>
    <font>
      <b/>
      <u/>
      <sz val="12"/>
      <color theme="1"/>
      <name val="Times"/>
      <family val="1"/>
    </font>
    <font>
      <sz val="9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10"/>
      </left>
      <right style="medium">
        <color indexed="64"/>
      </right>
      <top style="medium">
        <color indexed="10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165" fontId="3" fillId="0" borderId="1" xfId="0" applyNumberFormat="1" applyFont="1" applyBorder="1" applyAlignment="1">
      <alignment horizontal="center"/>
    </xf>
    <xf numFmtId="0" fontId="4" fillId="0" borderId="0" xfId="0" applyFont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44" fontId="7" fillId="0" borderId="1" xfId="1" applyFont="1" applyBorder="1" applyAlignment="1" applyProtection="1">
      <protection locked="0"/>
    </xf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44" fontId="3" fillId="0" borderId="5" xfId="0" applyNumberFormat="1" applyFont="1" applyBorder="1" applyProtection="1"/>
    <xf numFmtId="0" fontId="0" fillId="0" borderId="0" xfId="0" applyBorder="1"/>
    <xf numFmtId="0" fontId="0" fillId="0" borderId="0" xfId="0" applyFill="1" applyBorder="1"/>
    <xf numFmtId="0" fontId="3" fillId="0" borderId="0" xfId="0" applyFont="1" applyFill="1" applyBorder="1" applyAlignment="1">
      <alignment horizontal="left" indent="2"/>
    </xf>
    <xf numFmtId="0" fontId="3" fillId="0" borderId="0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8" xfId="0" applyBorder="1"/>
    <xf numFmtId="44" fontId="7" fillId="0" borderId="9" xfId="1" applyFont="1" applyBorder="1" applyAlignment="1" applyProtection="1">
      <protection locked="0"/>
    </xf>
    <xf numFmtId="0" fontId="6" fillId="0" borderId="0" xfId="0" applyFont="1" applyBorder="1" applyAlignment="1">
      <alignment horizontal="center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>
      <alignment horizontal="center"/>
    </xf>
    <xf numFmtId="164" fontId="3" fillId="0" borderId="10" xfId="0" applyNumberFormat="1" applyFont="1" applyBorder="1" applyAlignment="1"/>
    <xf numFmtId="165" fontId="3" fillId="0" borderId="10" xfId="0" applyNumberFormat="1" applyFont="1" applyBorder="1" applyAlignment="1">
      <alignment horizontal="center"/>
    </xf>
    <xf numFmtId="44" fontId="7" fillId="0" borderId="10" xfId="1" applyFont="1" applyBorder="1" applyAlignment="1" applyProtection="1">
      <protection locked="0"/>
    </xf>
    <xf numFmtId="0" fontId="0" fillId="0" borderId="11" xfId="0" applyBorder="1"/>
    <xf numFmtId="0" fontId="0" fillId="0" borderId="12" xfId="0" applyBorder="1"/>
    <xf numFmtId="0" fontId="3" fillId="0" borderId="13" xfId="0" applyFont="1" applyBorder="1"/>
    <xf numFmtId="165" fontId="3" fillId="0" borderId="14" xfId="0" applyNumberFormat="1" applyFont="1" applyBorder="1"/>
    <xf numFmtId="0" fontId="3" fillId="0" borderId="15" xfId="0" applyFont="1" applyBorder="1"/>
    <xf numFmtId="0" fontId="3" fillId="0" borderId="16" xfId="0" applyFont="1" applyBorder="1" applyAlignment="1"/>
    <xf numFmtId="165" fontId="3" fillId="0" borderId="17" xfId="0" applyNumberFormat="1" applyFont="1" applyBorder="1" applyAlignment="1"/>
    <xf numFmtId="0" fontId="3" fillId="0" borderId="5" xfId="0" applyFont="1" applyBorder="1" applyAlignment="1"/>
    <xf numFmtId="44" fontId="3" fillId="0" borderId="14" xfId="1" applyFont="1" applyBorder="1"/>
    <xf numFmtId="44" fontId="3" fillId="0" borderId="17" xfId="1" applyFont="1" applyBorder="1" applyAlignment="1"/>
    <xf numFmtId="0" fontId="3" fillId="0" borderId="0" xfId="0" applyFont="1" applyBorder="1"/>
    <xf numFmtId="0" fontId="3" fillId="0" borderId="0" xfId="0" applyFont="1" applyBorder="1" applyAlignment="1"/>
    <xf numFmtId="0" fontId="3" fillId="0" borderId="18" xfId="0" applyFont="1" applyBorder="1" applyAlignment="1">
      <alignment horizontal="right"/>
    </xf>
    <xf numFmtId="44" fontId="3" fillId="0" borderId="19" xfId="0" applyNumberFormat="1" applyFont="1" applyBorder="1"/>
    <xf numFmtId="0" fontId="3" fillId="0" borderId="0" xfId="0" applyFont="1" applyBorder="1" applyAlignment="1">
      <alignment horizontal="left" indent="1"/>
    </xf>
    <xf numFmtId="0" fontId="19" fillId="0" borderId="20" xfId="0" applyFont="1" applyBorder="1"/>
    <xf numFmtId="0" fontId="20" fillId="0" borderId="0" xfId="0" applyFont="1" applyBorder="1"/>
    <xf numFmtId="0" fontId="19" fillId="0" borderId="21" xfId="0" applyFont="1" applyFill="1" applyBorder="1"/>
    <xf numFmtId="0" fontId="21" fillId="0" borderId="0" xfId="0" applyFont="1" applyBorder="1"/>
    <xf numFmtId="0" fontId="22" fillId="0" borderId="22" xfId="0" applyFont="1" applyFill="1" applyBorder="1" applyAlignment="1">
      <alignment horizontal="left"/>
    </xf>
    <xf numFmtId="0" fontId="4" fillId="0" borderId="23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9" fillId="0" borderId="0" xfId="0" applyFont="1" applyFill="1" applyBorder="1"/>
    <xf numFmtId="0" fontId="22" fillId="0" borderId="0" xfId="0" applyFont="1" applyFill="1" applyBorder="1" applyAlignment="1">
      <alignment horizontal="left"/>
    </xf>
    <xf numFmtId="0" fontId="22" fillId="0" borderId="22" xfId="0" applyFont="1" applyFill="1" applyBorder="1"/>
    <xf numFmtId="0" fontId="22" fillId="0" borderId="0" xfId="0" applyFont="1" applyFill="1" applyBorder="1"/>
    <xf numFmtId="0" fontId="19" fillId="0" borderId="21" xfId="0" applyFont="1" applyBorder="1"/>
    <xf numFmtId="0" fontId="21" fillId="0" borderId="0" xfId="0" applyFont="1" applyFill="1" applyBorder="1" applyAlignment="1">
      <alignment horizontal="left"/>
    </xf>
    <xf numFmtId="0" fontId="23" fillId="0" borderId="0" xfId="2" applyFont="1" applyBorder="1" applyAlignment="1" applyProtection="1"/>
    <xf numFmtId="0" fontId="19" fillId="0" borderId="0" xfId="0" applyFont="1" applyBorder="1"/>
    <xf numFmtId="0" fontId="19" fillId="0" borderId="0" xfId="0" applyFont="1"/>
    <xf numFmtId="0" fontId="22" fillId="0" borderId="24" xfId="0" applyFont="1" applyFill="1" applyBorder="1" applyAlignment="1">
      <alignment horizontal="left"/>
    </xf>
    <xf numFmtId="0" fontId="19" fillId="0" borderId="25" xfId="0" applyFont="1" applyFill="1" applyBorder="1"/>
    <xf numFmtId="0" fontId="22" fillId="0" borderId="25" xfId="0" applyFont="1" applyFill="1" applyBorder="1" applyAlignment="1">
      <alignment horizontal="left"/>
    </xf>
    <xf numFmtId="0" fontId="19" fillId="0" borderId="25" xfId="0" applyFont="1" applyBorder="1"/>
    <xf numFmtId="0" fontId="22" fillId="0" borderId="26" xfId="0" applyFont="1" applyBorder="1"/>
    <xf numFmtId="0" fontId="18" fillId="0" borderId="0" xfId="0" applyFont="1" applyBorder="1" applyAlignment="1">
      <alignment horizontal="left" vertical="center"/>
    </xf>
    <xf numFmtId="0" fontId="11" fillId="0" borderId="27" xfId="0" applyFont="1" applyBorder="1" applyAlignment="1">
      <alignment horizontal="center"/>
    </xf>
    <xf numFmtId="0" fontId="3" fillId="0" borderId="28" xfId="0" applyFont="1" applyBorder="1" applyProtection="1"/>
    <xf numFmtId="0" fontId="3" fillId="0" borderId="10" xfId="0" applyFont="1" applyBorder="1" applyAlignment="1" applyProtection="1"/>
    <xf numFmtId="44" fontId="3" fillId="0" borderId="29" xfId="1" applyNumberFormat="1" applyFont="1" applyBorder="1" applyAlignment="1" applyProtection="1"/>
    <xf numFmtId="0" fontId="0" fillId="0" borderId="10" xfId="0" applyBorder="1" applyProtection="1"/>
    <xf numFmtId="0" fontId="0" fillId="0" borderId="10" xfId="0" applyBorder="1"/>
    <xf numFmtId="0" fontId="24" fillId="0" borderId="30" xfId="0" applyFont="1" applyBorder="1" applyAlignment="1">
      <alignment horizontal="left"/>
    </xf>
    <xf numFmtId="0" fontId="6" fillId="0" borderId="4" xfId="0" applyFont="1" applyBorder="1" applyAlignment="1">
      <alignment horizontal="right"/>
    </xf>
    <xf numFmtId="164" fontId="3" fillId="0" borderId="31" xfId="0" applyNumberFormat="1" applyFont="1" applyBorder="1" applyAlignment="1"/>
    <xf numFmtId="0" fontId="17" fillId="0" borderId="0" xfId="0" applyFont="1" applyBorder="1" applyAlignment="1">
      <alignment horizontal="left" vertical="center"/>
    </xf>
    <xf numFmtId="0" fontId="18" fillId="0" borderId="0" xfId="0" applyFont="1" applyBorder="1"/>
    <xf numFmtId="0" fontId="18" fillId="0" borderId="0" xfId="0" applyFont="1" applyFill="1" applyBorder="1" applyAlignment="1">
      <alignment horizontal="left" vertical="center"/>
    </xf>
    <xf numFmtId="0" fontId="26" fillId="0" borderId="0" xfId="2" applyFont="1" applyBorder="1" applyAlignment="1" applyProtection="1">
      <alignment horizontal="left" indent="1"/>
    </xf>
    <xf numFmtId="0" fontId="8" fillId="0" borderId="0" xfId="0" applyFont="1" applyAlignment="1">
      <alignment horizontal="center" vertical="center"/>
    </xf>
    <xf numFmtId="0" fontId="13" fillId="0" borderId="32" xfId="0" applyFont="1" applyFill="1" applyBorder="1" applyAlignment="1">
      <alignment horizontal="left"/>
    </xf>
    <xf numFmtId="0" fontId="19" fillId="0" borderId="33" xfId="0" applyFont="1" applyBorder="1" applyAlignment="1"/>
    <xf numFmtId="0" fontId="19" fillId="0" borderId="22" xfId="0" applyFont="1" applyBorder="1" applyAlignment="1"/>
    <xf numFmtId="0" fontId="19" fillId="0" borderId="0" xfId="0" applyFont="1" applyBorder="1" applyAlignment="1"/>
    <xf numFmtId="0" fontId="12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164" fontId="7" fillId="0" borderId="34" xfId="0" applyNumberFormat="1" applyFont="1" applyBorder="1" applyAlignment="1"/>
    <xf numFmtId="0" fontId="27" fillId="0" borderId="16" xfId="0" applyFont="1" applyBorder="1" applyAlignment="1"/>
    <xf numFmtId="0" fontId="27" fillId="0" borderId="5" xfId="0" applyFont="1" applyBorder="1" applyAlignment="1"/>
    <xf numFmtId="0" fontId="29" fillId="0" borderId="28" xfId="0" applyFont="1" applyBorder="1" applyAlignment="1">
      <alignment horizontal="left"/>
    </xf>
    <xf numFmtId="0" fontId="30" fillId="0" borderId="10" xfId="0" applyFont="1" applyBorder="1" applyAlignment="1" applyProtection="1"/>
    <xf numFmtId="0" fontId="28" fillId="0" borderId="10" xfId="0" applyFont="1" applyBorder="1" applyProtection="1"/>
    <xf numFmtId="164" fontId="30" fillId="0" borderId="10" xfId="0" applyNumberFormat="1" applyFont="1" applyBorder="1" applyAlignment="1"/>
    <xf numFmtId="0" fontId="28" fillId="0" borderId="10" xfId="0" applyFont="1" applyBorder="1"/>
    <xf numFmtId="44" fontId="30" fillId="0" borderId="10" xfId="1" applyFont="1" applyBorder="1" applyAlignment="1" applyProtection="1">
      <protection locked="0"/>
    </xf>
    <xf numFmtId="44" fontId="30" fillId="0" borderId="29" xfId="1" applyNumberFormat="1" applyFont="1" applyBorder="1" applyAlignment="1" applyProtection="1"/>
    <xf numFmtId="0" fontId="30" fillId="0" borderId="28" xfId="0" applyFont="1" applyBorder="1" applyProtection="1"/>
    <xf numFmtId="165" fontId="30" fillId="0" borderId="10" xfId="0" applyNumberFormat="1" applyFont="1" applyBorder="1" applyAlignment="1">
      <alignment horizontal="center"/>
    </xf>
    <xf numFmtId="0" fontId="16" fillId="0" borderId="0" xfId="0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0</xdr:rowOff>
    </xdr:from>
    <xdr:to>
      <xdr:col>6</xdr:col>
      <xdr:colOff>444500</xdr:colOff>
      <xdr:row>1</xdr:row>
      <xdr:rowOff>546100</xdr:rowOff>
    </xdr:to>
    <xdr:pic>
      <xdr:nvPicPr>
        <xdr:cNvPr id="1031" name="Picture 1">
          <a:extLst>
            <a:ext uri="{FF2B5EF4-FFF2-40B4-BE49-F238E27FC236}">
              <a16:creationId xmlns:a16="http://schemas.microsoft.com/office/drawing/2014/main" id="{D1552363-E293-FB4A-AB5B-9CFDD38BA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5400"/>
          <a:ext cx="5067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2</xdr:row>
      <xdr:rowOff>25400</xdr:rowOff>
    </xdr:from>
    <xdr:to>
      <xdr:col>2</xdr:col>
      <xdr:colOff>190500</xdr:colOff>
      <xdr:row>4</xdr:row>
      <xdr:rowOff>101600</xdr:rowOff>
    </xdr:to>
    <xdr:pic>
      <xdr:nvPicPr>
        <xdr:cNvPr id="1032" name="Picture 2">
          <a:extLst>
            <a:ext uri="{FF2B5EF4-FFF2-40B4-BE49-F238E27FC236}">
              <a16:creationId xmlns:a16="http://schemas.microsoft.com/office/drawing/2014/main" id="{0689FC13-552D-CD41-A303-9962994D0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2300"/>
          <a:ext cx="1574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1</xdr:row>
      <xdr:rowOff>0</xdr:rowOff>
    </xdr:from>
    <xdr:to>
      <xdr:col>6</xdr:col>
      <xdr:colOff>444500</xdr:colOff>
      <xdr:row>1</xdr:row>
      <xdr:rowOff>546100</xdr:rowOff>
    </xdr:to>
    <xdr:pic>
      <xdr:nvPicPr>
        <xdr:cNvPr id="1033" name="Picture 3">
          <a:extLst>
            <a:ext uri="{FF2B5EF4-FFF2-40B4-BE49-F238E27FC236}">
              <a16:creationId xmlns:a16="http://schemas.microsoft.com/office/drawing/2014/main" id="{3F1FC302-6EC5-EA4A-B33D-A0C803F8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5400"/>
          <a:ext cx="5067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A3" zoomScale="108" zoomScaleNormal="108" workbookViewId="0">
      <selection activeCell="R18" sqref="R18"/>
    </sheetView>
  </sheetViews>
  <sheetFormatPr baseColWidth="10" defaultColWidth="11.5" defaultRowHeight="12"/>
  <cols>
    <col min="1" max="1" width="20.83203125" customWidth="1"/>
    <col min="2" max="2" width="0.83203125" customWidth="1"/>
    <col min="3" max="3" width="10.1640625" customWidth="1"/>
    <col min="4" max="4" width="18.1640625" bestFit="1" customWidth="1"/>
    <col min="5" max="5" width="4" customWidth="1"/>
    <col min="6" max="6" width="10.1640625" customWidth="1"/>
    <col min="7" max="8" width="9.5" customWidth="1"/>
    <col min="9" max="9" width="14.6640625" bestFit="1" customWidth="1"/>
    <col min="10" max="10" width="14.83203125" customWidth="1"/>
    <col min="11" max="11" width="5" customWidth="1"/>
    <col min="12" max="12" width="12.33203125" customWidth="1"/>
    <col min="13" max="13" width="14.6640625" customWidth="1"/>
    <col min="14" max="14" width="10.5" customWidth="1"/>
  </cols>
  <sheetData>
    <row r="1" spans="1:15" ht="2" customHeight="1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6"/>
    </row>
    <row r="2" spans="1:15" s="22" customFormat="1" ht="45">
      <c r="A2" s="104"/>
      <c r="B2" s="104"/>
      <c r="C2" s="104"/>
      <c r="D2" s="104"/>
      <c r="E2" s="104"/>
      <c r="F2" s="104"/>
      <c r="G2" s="104"/>
      <c r="H2" s="105" t="s">
        <v>0</v>
      </c>
      <c r="I2" s="106"/>
      <c r="J2" s="106"/>
      <c r="K2" s="106"/>
      <c r="L2" s="106"/>
      <c r="M2" s="106"/>
      <c r="N2" s="83"/>
      <c r="O2" s="83"/>
    </row>
    <row r="3" spans="1:15" s="22" customFormat="1" ht="15" customHeight="1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5" ht="16">
      <c r="B4" s="4"/>
      <c r="C4" s="3"/>
      <c r="D4" s="7"/>
      <c r="E4" s="7"/>
      <c r="F4" s="7"/>
      <c r="G4" s="7"/>
      <c r="H4" s="2" t="s">
        <v>1</v>
      </c>
      <c r="I4" s="10"/>
      <c r="J4" s="28" t="s">
        <v>2</v>
      </c>
    </row>
    <row r="5" spans="1:15" ht="17" thickBot="1">
      <c r="B5" s="1"/>
      <c r="D5" s="2" t="s">
        <v>3</v>
      </c>
      <c r="E5" s="8" t="s">
        <v>4</v>
      </c>
      <c r="G5" s="2" t="s">
        <v>5</v>
      </c>
      <c r="H5" s="2" t="s">
        <v>6</v>
      </c>
      <c r="I5" s="11" t="s">
        <v>7</v>
      </c>
      <c r="J5" s="28" t="s">
        <v>8</v>
      </c>
    </row>
    <row r="6" spans="1:15" ht="17" thickBot="1">
      <c r="A6" s="103" t="s">
        <v>9</v>
      </c>
      <c r="B6" s="103"/>
      <c r="C6" s="103"/>
      <c r="D6" s="2" t="s">
        <v>10</v>
      </c>
      <c r="E6" s="2" t="s">
        <v>11</v>
      </c>
      <c r="F6" s="2"/>
      <c r="G6" s="2" t="s">
        <v>12</v>
      </c>
      <c r="H6" s="2" t="s">
        <v>13</v>
      </c>
      <c r="I6" s="27" t="s">
        <v>14</v>
      </c>
      <c r="J6" s="29" t="s">
        <v>15</v>
      </c>
      <c r="M6" s="23" t="s">
        <v>16</v>
      </c>
    </row>
    <row r="7" spans="1:15" s="3" customFormat="1" ht="15" customHeight="1" thickBot="1">
      <c r="A7" s="103"/>
      <c r="B7" s="103"/>
      <c r="C7" s="103"/>
      <c r="D7" s="76" t="s">
        <v>17</v>
      </c>
      <c r="E7" s="53"/>
      <c r="F7" s="53"/>
      <c r="G7" s="53"/>
      <c r="H7" s="53"/>
      <c r="I7" s="54"/>
      <c r="J7" s="70"/>
      <c r="L7"/>
      <c r="M7" s="24" t="s">
        <v>18</v>
      </c>
      <c r="N7"/>
    </row>
    <row r="8" spans="1:15" ht="13" customHeight="1">
      <c r="A8" s="79" t="s">
        <v>19</v>
      </c>
      <c r="B8" s="80"/>
      <c r="C8" s="80"/>
      <c r="D8" s="71" t="s">
        <v>20</v>
      </c>
      <c r="E8" s="72">
        <v>275</v>
      </c>
      <c r="F8" s="72" t="s">
        <v>21</v>
      </c>
      <c r="G8" s="30">
        <f>G19</f>
        <v>200</v>
      </c>
      <c r="H8" s="31">
        <f>G8/E8</f>
        <v>0.72727272727272729</v>
      </c>
      <c r="I8" s="32"/>
      <c r="J8" s="73">
        <f>SUM(1/E8)*I8</f>
        <v>0</v>
      </c>
      <c r="L8" s="35" t="s">
        <v>22</v>
      </c>
      <c r="M8" s="36">
        <f>SUM(H8)</f>
        <v>0.72727272727272729</v>
      </c>
      <c r="N8" s="37" t="s">
        <v>23</v>
      </c>
    </row>
    <row r="9" spans="1:15" ht="17" thickBot="1">
      <c r="A9" s="69" t="s">
        <v>24</v>
      </c>
      <c r="B9" s="80"/>
      <c r="C9" s="80"/>
      <c r="D9" s="71"/>
      <c r="E9" s="72"/>
      <c r="F9" s="74"/>
      <c r="G9" s="30"/>
      <c r="H9" s="75"/>
      <c r="I9" s="32"/>
      <c r="J9" s="73"/>
      <c r="L9" s="92" t="s">
        <v>61</v>
      </c>
      <c r="M9" s="39">
        <f>H11</f>
        <v>0.42105263157894735</v>
      </c>
      <c r="N9" s="93" t="s">
        <v>64</v>
      </c>
    </row>
    <row r="10" spans="1:15" ht="17" thickBot="1">
      <c r="A10" s="69" t="s">
        <v>26</v>
      </c>
      <c r="B10" s="80"/>
      <c r="C10" s="80"/>
      <c r="D10" s="94" t="s">
        <v>60</v>
      </c>
      <c r="E10" s="95"/>
      <c r="F10" s="96"/>
      <c r="G10" s="97"/>
      <c r="H10" s="98"/>
      <c r="I10" s="99"/>
      <c r="J10" s="100"/>
      <c r="L10" s="38" t="s">
        <v>25</v>
      </c>
      <c r="M10" s="39">
        <f>H14+H17</f>
        <v>6.1538461538461542</v>
      </c>
      <c r="N10" s="40" t="s">
        <v>23</v>
      </c>
    </row>
    <row r="11" spans="1:15" ht="16">
      <c r="A11" s="79"/>
      <c r="B11" s="80"/>
      <c r="C11" s="80"/>
      <c r="D11" s="101" t="s">
        <v>63</v>
      </c>
      <c r="E11" s="95">
        <v>475</v>
      </c>
      <c r="F11" s="95" t="s">
        <v>62</v>
      </c>
      <c r="G11" s="97">
        <f>G17</f>
        <v>200</v>
      </c>
      <c r="H11" s="102">
        <f>G11/E11</f>
        <v>0.42105263157894735</v>
      </c>
      <c r="I11" s="99"/>
      <c r="J11" s="100">
        <f>SUM(1/E11)*I11</f>
        <v>0</v>
      </c>
      <c r="M11" s="90" t="s">
        <v>27</v>
      </c>
      <c r="N11" s="90"/>
    </row>
    <row r="12" spans="1:15" ht="17" thickBot="1">
      <c r="A12" s="79" t="s">
        <v>30</v>
      </c>
      <c r="B12" s="80"/>
      <c r="C12" s="80"/>
      <c r="D12" s="101"/>
      <c r="E12" s="98"/>
      <c r="F12" s="98"/>
      <c r="G12" s="98"/>
      <c r="H12" s="98"/>
      <c r="I12" s="98"/>
      <c r="J12" s="100"/>
    </row>
    <row r="13" spans="1:15" ht="17" thickBot="1">
      <c r="A13" s="69" t="s">
        <v>32</v>
      </c>
      <c r="B13" s="80"/>
      <c r="C13" s="80"/>
      <c r="D13" s="94" t="s">
        <v>58</v>
      </c>
      <c r="E13" s="95"/>
      <c r="F13" s="96"/>
      <c r="G13" s="97"/>
      <c r="H13" s="98"/>
      <c r="I13" s="99"/>
      <c r="J13" s="100"/>
      <c r="M13" s="23" t="s">
        <v>31</v>
      </c>
    </row>
    <row r="14" spans="1:15" ht="16">
      <c r="A14" s="69" t="s">
        <v>35</v>
      </c>
      <c r="B14" s="80"/>
      <c r="C14" s="80"/>
      <c r="D14" s="101" t="s">
        <v>28</v>
      </c>
      <c r="E14" s="95">
        <v>65</v>
      </c>
      <c r="F14" s="95" t="s">
        <v>29</v>
      </c>
      <c r="G14" s="97">
        <f>G19</f>
        <v>200</v>
      </c>
      <c r="H14" s="102">
        <f>G14/E14</f>
        <v>3.0769230769230771</v>
      </c>
      <c r="I14" s="99"/>
      <c r="J14" s="100">
        <f>SUM(1/E14)*I14</f>
        <v>0</v>
      </c>
      <c r="L14" s="35" t="s">
        <v>22</v>
      </c>
      <c r="M14" s="41">
        <f>SUM(M8*I8)</f>
        <v>0</v>
      </c>
      <c r="N14" s="1"/>
    </row>
    <row r="15" spans="1:15" ht="17" thickBot="1">
      <c r="A15" s="81" t="s">
        <v>37</v>
      </c>
      <c r="B15" s="80"/>
      <c r="C15" s="80"/>
      <c r="D15" s="101"/>
      <c r="E15" s="98"/>
      <c r="F15" s="98"/>
      <c r="G15" s="97"/>
      <c r="H15" s="102"/>
      <c r="I15" s="99"/>
      <c r="J15" s="100"/>
      <c r="L15" s="92" t="s">
        <v>61</v>
      </c>
      <c r="M15" s="42">
        <f>SUM(M9*I11)</f>
        <v>0</v>
      </c>
      <c r="N15" s="43"/>
    </row>
    <row r="16" spans="1:15" ht="17" thickBot="1">
      <c r="B16" s="80"/>
      <c r="C16" s="80"/>
      <c r="D16" s="94" t="s">
        <v>59</v>
      </c>
      <c r="E16" s="95"/>
      <c r="F16" s="96"/>
      <c r="G16" s="97"/>
      <c r="H16" s="98"/>
      <c r="I16" s="99"/>
      <c r="J16" s="100"/>
      <c r="L16" s="38" t="s">
        <v>25</v>
      </c>
      <c r="M16" s="42">
        <f>SUM(I14*M10)</f>
        <v>0</v>
      </c>
      <c r="N16" s="44"/>
    </row>
    <row r="17" spans="1:14" ht="17" thickBot="1">
      <c r="A17" s="79" t="s">
        <v>39</v>
      </c>
      <c r="B17" s="80"/>
      <c r="C17" s="80"/>
      <c r="D17" s="101" t="s">
        <v>28</v>
      </c>
      <c r="E17" s="95">
        <v>65</v>
      </c>
      <c r="F17" s="95" t="s">
        <v>29</v>
      </c>
      <c r="G17" s="97">
        <f>G19</f>
        <v>200</v>
      </c>
      <c r="H17" s="102">
        <f>G17/E17</f>
        <v>3.0769230769230771</v>
      </c>
      <c r="I17" s="99"/>
      <c r="J17" s="100">
        <f>SUM(1/E17)*I17</f>
        <v>0</v>
      </c>
      <c r="L17" s="45" t="s">
        <v>38</v>
      </c>
      <c r="M17" s="46">
        <f>SUM(M14:M16)</f>
        <v>0</v>
      </c>
      <c r="N17" s="43"/>
    </row>
    <row r="18" spans="1:14" ht="17" thickBot="1">
      <c r="A18" s="69" t="s">
        <v>41</v>
      </c>
      <c r="B18" s="80"/>
      <c r="C18" s="80"/>
      <c r="D18" s="25"/>
      <c r="E18" s="33"/>
      <c r="F18" s="34"/>
      <c r="G18" s="78"/>
      <c r="H18" s="9"/>
      <c r="I18" s="12"/>
      <c r="J18" s="13"/>
      <c r="L18" s="88" t="s">
        <v>40</v>
      </c>
      <c r="M18" s="88"/>
      <c r="N18" s="88"/>
    </row>
    <row r="19" spans="1:14" ht="17" thickBot="1">
      <c r="A19" s="69" t="s">
        <v>42</v>
      </c>
      <c r="B19" s="80"/>
      <c r="C19" s="80"/>
      <c r="D19" s="14"/>
      <c r="E19" s="15"/>
      <c r="F19" s="77" t="s">
        <v>33</v>
      </c>
      <c r="G19" s="91">
        <v>200</v>
      </c>
      <c r="H19" s="15" t="s">
        <v>34</v>
      </c>
      <c r="I19" s="26"/>
      <c r="J19" s="16">
        <f>SUM(J8:J17)</f>
        <v>0</v>
      </c>
    </row>
    <row r="20" spans="1:14" ht="16">
      <c r="A20" s="69" t="s">
        <v>43</v>
      </c>
      <c r="B20" s="80"/>
      <c r="C20" s="80"/>
      <c r="D20" s="89" t="s">
        <v>36</v>
      </c>
      <c r="E20" s="89"/>
      <c r="F20" s="89"/>
      <c r="G20" s="89"/>
      <c r="H20" s="89"/>
      <c r="I20" s="89"/>
      <c r="J20" s="89"/>
    </row>
    <row r="21" spans="1:14" ht="18">
      <c r="A21" s="69" t="s">
        <v>46</v>
      </c>
      <c r="B21" s="80"/>
      <c r="C21" s="80"/>
      <c r="L21" s="49" t="s">
        <v>45</v>
      </c>
    </row>
    <row r="22" spans="1:14" ht="19" thickBot="1">
      <c r="A22" s="69" t="s">
        <v>48</v>
      </c>
      <c r="B22" s="80"/>
      <c r="C22" s="80"/>
      <c r="D22" s="19"/>
      <c r="E22" s="17"/>
      <c r="F22" s="19"/>
      <c r="G22" s="18"/>
      <c r="H22" s="18"/>
      <c r="I22" s="18"/>
      <c r="J22" s="18"/>
      <c r="L22" s="51" t="s">
        <v>47</v>
      </c>
    </row>
    <row r="23" spans="1:14" ht="19">
      <c r="A23" s="82" t="s">
        <v>51</v>
      </c>
      <c r="B23" s="80"/>
      <c r="C23" s="80"/>
      <c r="D23" s="84" t="s">
        <v>44</v>
      </c>
      <c r="E23" s="85"/>
      <c r="F23" s="85"/>
      <c r="G23" s="85"/>
      <c r="H23" s="85"/>
      <c r="I23" s="85"/>
      <c r="J23" s="48"/>
      <c r="K23" s="17"/>
      <c r="L23" s="51" t="s">
        <v>50</v>
      </c>
    </row>
    <row r="24" spans="1:14" ht="19">
      <c r="A24" s="1"/>
      <c r="B24" s="1"/>
      <c r="C24" s="1"/>
      <c r="D24" s="86"/>
      <c r="E24" s="87"/>
      <c r="F24" s="87"/>
      <c r="G24" s="87"/>
      <c r="H24" s="87"/>
      <c r="I24" s="87"/>
      <c r="J24" s="50"/>
      <c r="K24" s="20"/>
      <c r="L24" s="51" t="s">
        <v>53</v>
      </c>
    </row>
    <row r="25" spans="1:14" ht="19">
      <c r="A25" s="1"/>
      <c r="B25" s="1"/>
      <c r="C25" s="1"/>
      <c r="D25" s="52" t="s">
        <v>49</v>
      </c>
      <c r="E25" s="55"/>
      <c r="F25" s="55"/>
      <c r="G25" s="55"/>
      <c r="H25" s="55"/>
      <c r="I25" s="56"/>
      <c r="J25" s="50"/>
      <c r="K25" s="17"/>
      <c r="L25" s="60" t="s">
        <v>55</v>
      </c>
    </row>
    <row r="26" spans="1:14" ht="19">
      <c r="A26" s="1"/>
      <c r="B26" s="1"/>
      <c r="C26" s="1"/>
      <c r="D26" s="52" t="s">
        <v>52</v>
      </c>
      <c r="E26" s="55"/>
      <c r="F26" s="55"/>
      <c r="G26" s="55"/>
      <c r="H26" s="55"/>
      <c r="I26" s="56"/>
      <c r="J26" s="50"/>
      <c r="K26" s="20"/>
      <c r="L26" s="61" t="s">
        <v>51</v>
      </c>
    </row>
    <row r="27" spans="1:14" ht="19">
      <c r="A27" s="1"/>
      <c r="B27" s="1"/>
      <c r="C27" s="1"/>
      <c r="D27" s="57" t="s">
        <v>54</v>
      </c>
      <c r="E27" s="55"/>
      <c r="F27" s="55"/>
      <c r="G27" s="55"/>
      <c r="H27" s="55"/>
      <c r="I27" s="58"/>
      <c r="J27" s="59"/>
      <c r="K27" s="17"/>
      <c r="L27" s="63"/>
    </row>
    <row r="28" spans="1:14" ht="19">
      <c r="A28" s="1"/>
      <c r="C28" s="5"/>
      <c r="D28" s="52" t="s">
        <v>56</v>
      </c>
      <c r="E28" s="55"/>
      <c r="F28" s="55"/>
      <c r="G28" s="56"/>
      <c r="H28" s="56"/>
      <c r="I28" s="56"/>
      <c r="J28" s="59"/>
      <c r="L28" s="17"/>
    </row>
    <row r="29" spans="1:14" ht="19">
      <c r="A29" s="1"/>
      <c r="B29" s="1"/>
      <c r="D29" s="52" t="s">
        <v>57</v>
      </c>
      <c r="E29" s="55"/>
      <c r="F29" s="55"/>
      <c r="G29" s="55"/>
      <c r="H29" s="55"/>
      <c r="I29" s="62"/>
      <c r="J29" s="59"/>
    </row>
    <row r="30" spans="1:14" ht="20" thickBot="1">
      <c r="A30" s="1"/>
      <c r="D30" s="64"/>
      <c r="E30" s="65"/>
      <c r="F30" s="65"/>
      <c r="G30" s="66"/>
      <c r="H30" s="66"/>
      <c r="I30" s="67"/>
      <c r="J30" s="68"/>
    </row>
    <row r="31" spans="1:14">
      <c r="A31" s="1"/>
      <c r="D31" s="17"/>
      <c r="E31" s="17"/>
      <c r="F31" s="47"/>
      <c r="G31" s="47"/>
      <c r="H31" s="47"/>
      <c r="I31" s="17"/>
      <c r="J31" s="17"/>
    </row>
    <row r="32" spans="1:14">
      <c r="G32" s="1"/>
      <c r="H32" s="1"/>
      <c r="I32" s="1"/>
      <c r="J32" s="1"/>
    </row>
    <row r="33" spans="4:4">
      <c r="D33" s="5"/>
    </row>
  </sheetData>
  <mergeCells count="3">
    <mergeCell ref="A6:C7"/>
    <mergeCell ref="A2:G2"/>
    <mergeCell ref="H2:M2"/>
  </mergeCells>
  <phoneticPr fontId="10"/>
  <hyperlinks>
    <hyperlink ref="L26" r:id="rId1" xr:uid="{00000000-0004-0000-0000-000000000000}"/>
    <hyperlink ref="A23" r:id="rId2" xr:uid="{00000000-0004-0000-0000-000001000000}"/>
  </hyperlinks>
  <printOptions horizontalCentered="1"/>
  <pageMargins left="0.25" right="0.25" top="0.32666666666666666" bottom="0.25" header="0" footer="0"/>
  <pageSetup scale="70" orientation="landscape" horizontalDpi="4294967292" verticalDpi="4294967292"/>
  <headerFooter alignWithMargins="0">
    <oddFooter>&amp;RThinFilmMaterialTemplate8/12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14" ma:contentTypeDescription="Create a new document." ma:contentTypeScope="" ma:versionID="d064beb29b9dc41fbefc2e0967a54cd2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fa70fa4edf2ec87591c77a853ca6e389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CE4B1C-6A85-45BA-8A4B-1A9C3C4EB6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4CDAD8-A70A-43AB-BC45-81E05382DC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F44D865-94C5-440F-AC68-8C12FA60CB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Flex Epoxy Material Cost Template - Westcoat Specialty Coating Systems</dc:title>
  <dc:subject/>
  <dc:creator>Westcoat Specialty Coating Systems</dc:creator>
  <cp:keywords/>
  <dc:description/>
  <cp:lastModifiedBy>Victoria Strzok</cp:lastModifiedBy>
  <cp:revision/>
  <dcterms:created xsi:type="dcterms:W3CDTF">1998-12-10T19:24:37Z</dcterms:created>
  <dcterms:modified xsi:type="dcterms:W3CDTF">2020-10-09T15:15:34Z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