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E20E12C4-B205-4084-A699-3AB662F2FA7B}" xr6:coauthVersionLast="47" xr6:coauthVersionMax="47" xr10:uidLastSave="{00000000-0000-0000-0000-000000000000}"/>
  <bookViews>
    <workbookView xWindow="-36800" yWindow="1000" windowWidth="35840" windowHeight="20600" xr2:uid="{00000000-000D-0000-FFFF-FFFF00000000}"/>
  </bookViews>
  <sheets>
    <sheet name="Sheet1" sheetId="1" r:id="rId1"/>
  </sheets>
  <definedNames>
    <definedName name="_xlnm.Print_Area" localSheetId="0">Sheet1!$A$1:$P$43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N7" i="1" s="1"/>
  <c r="N15" i="1" s="1"/>
  <c r="H10" i="1"/>
  <c r="I10" i="1" s="1"/>
  <c r="H14" i="1"/>
  <c r="I14" i="1" s="1"/>
  <c r="H18" i="1"/>
  <c r="I18" i="1" s="1"/>
  <c r="N9" i="1" s="1"/>
  <c r="N17" i="1" s="1"/>
  <c r="H11" i="1"/>
  <c r="I11" i="1" s="1"/>
  <c r="H15" i="1"/>
  <c r="I15" i="1" s="1"/>
  <c r="K7" i="1"/>
  <c r="K10" i="1"/>
  <c r="K11" i="1"/>
  <c r="K14" i="1"/>
  <c r="K15" i="1"/>
  <c r="K18" i="1"/>
  <c r="N10" i="1" l="1"/>
  <c r="N18" i="1" s="1"/>
  <c r="N8" i="1"/>
  <c r="N16" i="1" s="1"/>
  <c r="N20" i="1" s="1"/>
  <c r="K20" i="1"/>
</calcChain>
</file>

<file path=xl/sharedStrings.xml><?xml version="1.0" encoding="utf-8"?>
<sst xmlns="http://schemas.openxmlformats.org/spreadsheetml/2006/main" count="61" uniqueCount="51">
  <si>
    <t xml:space="preserve"> Dubro Material Template</t>
  </si>
  <si>
    <t>Product Description</t>
  </si>
  <si>
    <t>Coverage will vary</t>
  </si>
  <si>
    <t>Job 
(sq.ft.)</t>
  </si>
  <si>
    <t>Material 
Needed (gal)</t>
  </si>
  <si>
    <t>Step 2: Cost for 
Each Product</t>
  </si>
  <si>
    <t>Optional Cost (per sq. ft.)</t>
  </si>
  <si>
    <t>Total Material</t>
  </si>
  <si>
    <t>Template Instructions:</t>
  </si>
  <si>
    <t xml:space="preserve">Primer </t>
  </si>
  <si>
    <t>Needed</t>
  </si>
  <si>
    <t>EC-12 Epoxy Primer</t>
  </si>
  <si>
    <t>sq.ft./gal</t>
  </si>
  <si>
    <t>EC-12</t>
  </si>
  <si>
    <t>gallons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</si>
  <si>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</si>
  <si>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EC-36</t>
  </si>
  <si>
    <t>Base &amp; Broadcast</t>
  </si>
  <si>
    <t xml:space="preserve">EC-34 </t>
  </si>
  <si>
    <t>EC-36 100% Solids Epoxy</t>
  </si>
  <si>
    <t>TC-70</t>
  </si>
  <si>
    <t>bags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</si>
  <si>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</si>
  <si>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 Silica Sand</t>
  </si>
  <si>
    <t>sq.ft../bag</t>
  </si>
  <si>
    <t>Please Round Up When Ordering</t>
  </si>
  <si>
    <t>Broadcast (2)</t>
  </si>
  <si>
    <t>Total Costs</t>
  </si>
  <si>
    <r>
      <rPr>
        <b/>
        <sz val="10"/>
        <color rgb="FF000000"/>
        <rFont val="Arial"/>
      </rP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systems.</t>
    </r>
  </si>
  <si>
    <t>sq.ft./bag</t>
  </si>
  <si>
    <t xml:space="preserve">Topcoat </t>
  </si>
  <si>
    <t>EC-34</t>
  </si>
  <si>
    <t>EC-34 Pigmented Epoxy-Topcoat</t>
  </si>
  <si>
    <t>www.westcoat.com</t>
  </si>
  <si>
    <t>Step 1: Total Square Footage</t>
  </si>
  <si>
    <t>sq. ft.</t>
  </si>
  <si>
    <t>Total</t>
  </si>
  <si>
    <t>Please read the complete specification guide before ordering material or beginning the job.</t>
  </si>
  <si>
    <t>Rounding is not reflected in above price</t>
  </si>
  <si>
    <t>This Sheet to Be Used as Rough Estimate Only</t>
  </si>
  <si>
    <t>Westcoat</t>
  </si>
  <si>
    <t>* Quantities and prices are based on single bag/single gallon units. (Unless otherwise stated)</t>
  </si>
  <si>
    <t>4007 Lockridge Street</t>
  </si>
  <si>
    <t>* Coating accessories and system options are not figured into estimates.</t>
  </si>
  <si>
    <t>San Diego,  Ca 92102</t>
  </si>
  <si>
    <t>* Contact your local distributor for a price quote, specification sheets and/or dvds.</t>
  </si>
  <si>
    <t>800-250-4519</t>
  </si>
  <si>
    <t>* We do not guarantee coverages, please allow additional material for waste.</t>
  </si>
  <si>
    <t>* All coverage rates should be verified and adjusted for each project.</t>
  </si>
  <si>
    <t>* Sand coverage rates are based on 100 lb. bags.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</si>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</sst>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  <numFmt numFmtId="166" formatCode="_([$$-409]* #,##0.00_);_([$$-409]* \(#,##0.00\);_([$$-409]* &quot;-&quot;??_);_(@_)"/>
  </numFmts>
  <fonts count="18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11.25"/>
      <color indexed="12"/>
      <name val="Geneva"/>
      <family val="2"/>
    </font>
    <font>
      <sz val="10"/>
      <name val="Arial"/>
    </font>
    <font>
      <sz val="9"/>
      <name val="Arial"/>
    </font>
    <font>
      <b/>
      <i/>
      <sz val="10"/>
      <name val="Arial"/>
    </font>
    <font>
      <sz val="10"/>
      <color rgb="FF000000"/>
      <name val="Arial"/>
    </font>
    <font>
      <b/>
      <sz val="10"/>
      <name val="Arial"/>
    </font>
    <font>
      <b/>
      <sz val="10"/>
      <color indexed="10"/>
      <name val="Arial"/>
    </font>
    <font>
      <b/>
      <u/>
      <sz val="10"/>
      <name val="Arial"/>
    </font>
    <font>
      <sz val="10"/>
      <color indexed="10"/>
      <name val="Arial"/>
    </font>
    <font>
      <u/>
      <sz val="10"/>
      <color indexed="12"/>
      <name val="Arial"/>
    </font>
    <font>
      <b/>
      <i/>
      <u/>
      <sz val="10"/>
      <name val="Arial"/>
    </font>
    <font>
      <b/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8" fillId="0" borderId="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164" fontId="4" fillId="0" borderId="8" xfId="0" applyNumberFormat="1" applyFont="1" applyBorder="1"/>
    <xf numFmtId="165" fontId="4" fillId="0" borderId="8" xfId="0" applyNumberFormat="1" applyFont="1" applyBorder="1" applyAlignment="1">
      <alignment horizontal="center"/>
    </xf>
    <xf numFmtId="44" fontId="11" fillId="0" borderId="8" xfId="1" applyFont="1" applyBorder="1" applyAlignment="1" applyProtection="1">
      <protection locked="0"/>
    </xf>
    <xf numFmtId="44" fontId="4" fillId="0" borderId="7" xfId="1" applyFont="1" applyBorder="1" applyAlignment="1" applyProtection="1"/>
    <xf numFmtId="0" fontId="4" fillId="0" borderId="9" xfId="0" applyFont="1" applyBorder="1"/>
    <xf numFmtId="165" fontId="4" fillId="0" borderId="10" xfId="0" applyNumberFormat="1" applyFont="1" applyBorder="1"/>
    <xf numFmtId="0" fontId="4" fillId="0" borderId="11" xfId="0" applyFont="1" applyBorder="1"/>
    <xf numFmtId="0" fontId="8" fillId="0" borderId="0" xfId="0" applyFont="1" applyAlignment="1">
      <alignment horizontal="left" vertical="center"/>
    </xf>
    <xf numFmtId="0" fontId="4" fillId="0" borderId="28" xfId="0" applyFont="1" applyBorder="1"/>
    <xf numFmtId="165" fontId="4" fillId="0" borderId="29" xfId="0" applyNumberFormat="1" applyFont="1" applyBorder="1"/>
    <xf numFmtId="0" fontId="4" fillId="0" borderId="30" xfId="0" applyFont="1" applyBorder="1"/>
    <xf numFmtId="44" fontId="4" fillId="0" borderId="20" xfId="1" applyFont="1" applyBorder="1" applyAlignment="1" applyProtection="1"/>
    <xf numFmtId="0" fontId="4" fillId="0" borderId="12" xfId="0" applyFont="1" applyBorder="1"/>
    <xf numFmtId="165" fontId="4" fillId="0" borderId="13" xfId="0" applyNumberFormat="1" applyFont="1" applyBorder="1"/>
    <xf numFmtId="0" fontId="4" fillId="0" borderId="7" xfId="0" applyFont="1" applyBorder="1"/>
    <xf numFmtId="0" fontId="4" fillId="0" borderId="14" xfId="0" applyFont="1" applyBorder="1"/>
    <xf numFmtId="165" fontId="4" fillId="0" borderId="15" xfId="0" applyNumberFormat="1" applyFont="1" applyBorder="1"/>
    <xf numFmtId="0" fontId="4" fillId="0" borderId="16" xfId="0" applyFont="1" applyBorder="1"/>
    <xf numFmtId="0" fontId="4" fillId="0" borderId="20" xfId="0" applyFont="1" applyBorder="1"/>
    <xf numFmtId="44" fontId="4" fillId="0" borderId="20" xfId="1" applyFont="1" applyBorder="1" applyProtection="1"/>
    <xf numFmtId="0" fontId="4" fillId="0" borderId="17" xfId="0" applyFont="1" applyBorder="1"/>
    <xf numFmtId="44" fontId="4" fillId="0" borderId="18" xfId="0" applyNumberFormat="1" applyFont="1" applyBorder="1"/>
    <xf numFmtId="44" fontId="4" fillId="0" borderId="20" xfId="0" applyNumberFormat="1" applyFont="1" applyBorder="1"/>
    <xf numFmtId="44" fontId="4" fillId="0" borderId="21" xfId="0" applyNumberFormat="1" applyFont="1" applyBorder="1"/>
    <xf numFmtId="164" fontId="4" fillId="0" borderId="23" xfId="0" applyNumberFormat="1" applyFont="1" applyBorder="1"/>
    <xf numFmtId="0" fontId="4" fillId="0" borderId="4" xfId="0" applyFont="1" applyBorder="1"/>
    <xf numFmtId="0" fontId="4" fillId="0" borderId="3" xfId="0" applyFont="1" applyBorder="1"/>
    <xf numFmtId="0" fontId="9" fillId="0" borderId="3" xfId="0" applyFont="1" applyBorder="1" applyAlignment="1">
      <alignment horizontal="right"/>
    </xf>
    <xf numFmtId="164" fontId="11" fillId="0" borderId="24" xfId="0" applyNumberFormat="1" applyFont="1" applyBorder="1"/>
    <xf numFmtId="44" fontId="11" fillId="0" borderId="5" xfId="1" applyFont="1" applyBorder="1" applyAlignment="1" applyProtection="1">
      <protection locked="0"/>
    </xf>
    <xf numFmtId="44" fontId="4" fillId="0" borderId="6" xfId="0" applyNumberFormat="1" applyFont="1" applyBorder="1"/>
    <xf numFmtId="0" fontId="4" fillId="0" borderId="22" xfId="0" applyFont="1" applyBorder="1" applyAlignment="1">
      <alignment horizontal="right"/>
    </xf>
    <xf numFmtId="166" fontId="4" fillId="0" borderId="27" xfId="0" applyNumberFormat="1" applyFont="1" applyBorder="1" applyAlignment="1">
      <alignment horizontal="right"/>
    </xf>
    <xf numFmtId="0" fontId="11" fillId="0" borderId="0" xfId="0" applyFont="1"/>
    <xf numFmtId="0" fontId="12" fillId="0" borderId="0" xfId="2" applyFont="1" applyBorder="1" applyAlignment="1" applyProtection="1"/>
    <xf numFmtId="0" fontId="13" fillId="0" borderId="0" xfId="0" applyFont="1"/>
    <xf numFmtId="0" fontId="4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12" fillId="0" borderId="0" xfId="2" applyFont="1" applyBorder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5" fillId="0" borderId="0" xfId="2" applyFont="1" applyAlignment="1" applyProtection="1">
      <alignment horizontal="left" vertical="center"/>
    </xf>
    <xf numFmtId="0" fontId="15" fillId="0" borderId="0" xfId="2" applyFont="1" applyAlignment="1" applyProtection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left" wrapText="1"/>
    </xf>
    <xf numFmtId="0" fontId="4" fillId="0" borderId="19" xfId="0" applyFont="1" applyBorder="1" applyAlignment="1">
      <alignment wrapText="1"/>
    </xf>
    <xf numFmtId="0" fontId="4" fillId="0" borderId="19" xfId="0" applyFont="1" applyBorder="1" applyAlignment="1">
      <alignment horizontal="left" wrapText="1" indent="1"/>
    </xf>
    <xf numFmtId="0" fontId="10" fillId="0" borderId="19" xfId="0" applyFont="1" applyBorder="1" applyAlignment="1">
      <alignment horizontal="lef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361950</xdr:rowOff>
    </xdr:from>
    <xdr:to>
      <xdr:col>2</xdr:col>
      <xdr:colOff>323850</xdr:colOff>
      <xdr:row>3</xdr:row>
      <xdr:rowOff>180975</xdr:rowOff>
    </xdr:to>
    <xdr:pic>
      <xdr:nvPicPr>
        <xdr:cNvPr id="1031" name="Picture 3">
          <a:extLst>
            <a:ext uri="{FF2B5EF4-FFF2-40B4-BE49-F238E27FC236}">
              <a16:creationId xmlns:a16="http://schemas.microsoft.com/office/drawing/2014/main" id="{8E81E96D-3A5F-AF41-9318-0E16ADE2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"/>
          <a:ext cx="20193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161925</xdr:colOff>
      <xdr:row>1</xdr:row>
      <xdr:rowOff>361950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4C8A1D-90E5-4CA9-B20F-A4627CB53EB9}"/>
            </a:ext>
            <a:ext uri="{147F2762-F138-4A5C-976F-8EAC2B608ADB}">
              <a16:predDERef xmlns:a16="http://schemas.microsoft.com/office/drawing/2014/main" pred="{8E81E96D-3A5F-AF41-9318-0E16ADE29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57200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="125" zoomScaleNormal="125" workbookViewId="0">
      <selection activeCell="I4" sqref="I4:I5"/>
    </sheetView>
  </sheetViews>
  <sheetFormatPr defaultColWidth="11.42578125" defaultRowHeight="12.75"/>
  <cols>
    <col min="1" max="3" width="12.7109375" style="2" customWidth="1"/>
    <col min="4" max="4" width="3.42578125" style="2" customWidth="1"/>
    <col min="5" max="5" width="24.5703125" style="2" customWidth="1"/>
    <col min="6" max="9" width="14" style="2" customWidth="1"/>
    <col min="10" max="10" width="16.42578125" style="2" customWidth="1"/>
    <col min="11" max="11" width="14" style="2" customWidth="1"/>
    <col min="12" max="12" width="4.7109375" style="2" customWidth="1"/>
    <col min="13" max="13" width="14.42578125" style="2" customWidth="1"/>
    <col min="14" max="14" width="15.140625" style="2" customWidth="1"/>
    <col min="15" max="15" width="10.5703125" style="2" customWidth="1"/>
    <col min="16" max="16384" width="11.42578125" style="2"/>
  </cols>
  <sheetData>
    <row r="1" spans="1:16" ht="32.25" customHeight="1">
      <c r="A1" s="61"/>
      <c r="B1" s="61"/>
      <c r="C1" s="61"/>
      <c r="D1" s="61"/>
      <c r="E1" s="61"/>
      <c r="F1" s="61"/>
      <c r="G1" s="61"/>
      <c r="H1" s="68" t="s">
        <v>0</v>
      </c>
      <c r="I1" s="68"/>
      <c r="J1" s="68"/>
      <c r="K1" s="68"/>
      <c r="L1" s="68"/>
      <c r="M1" s="62"/>
      <c r="N1" s="61"/>
      <c r="O1" s="4"/>
      <c r="P1" s="4"/>
    </row>
    <row r="2" spans="1:16" ht="32.25" customHeight="1">
      <c r="H2" s="68"/>
      <c r="I2" s="68"/>
      <c r="J2" s="68"/>
      <c r="K2" s="68"/>
      <c r="L2" s="68"/>
    </row>
    <row r="3" spans="1:16" ht="32.25" customHeight="1">
      <c r="E3" s="5"/>
      <c r="F3" s="5"/>
      <c r="G3" s="5"/>
      <c r="H3" s="63"/>
      <c r="I3" s="63"/>
      <c r="J3" s="63"/>
      <c r="K3" s="63"/>
      <c r="L3" s="63"/>
    </row>
    <row r="4" spans="1:16" ht="21" customHeight="1">
      <c r="A4" s="5"/>
      <c r="E4" s="84" t="s">
        <v>1</v>
      </c>
      <c r="F4" s="84" t="s">
        <v>2</v>
      </c>
      <c r="G4" s="84"/>
      <c r="H4" s="85" t="s">
        <v>3</v>
      </c>
      <c r="I4" s="85" t="s">
        <v>4</v>
      </c>
      <c r="J4" s="86" t="s">
        <v>5</v>
      </c>
      <c r="K4" s="87" t="s">
        <v>6</v>
      </c>
    </row>
    <row r="5" spans="1:16">
      <c r="A5" s="7"/>
      <c r="E5" s="88"/>
      <c r="F5" s="88"/>
      <c r="G5" s="88"/>
      <c r="H5" s="88"/>
      <c r="I5" s="88"/>
      <c r="J5" s="89"/>
      <c r="K5" s="90"/>
      <c r="N5" s="8" t="s">
        <v>7</v>
      </c>
    </row>
    <row r="6" spans="1:16" ht="12.75" customHeight="1">
      <c r="A6" s="77" t="s">
        <v>8</v>
      </c>
      <c r="B6" s="77"/>
      <c r="C6" s="77"/>
      <c r="D6" s="51"/>
      <c r="E6" s="91" t="s">
        <v>9</v>
      </c>
      <c r="F6" s="9"/>
      <c r="G6" s="9"/>
      <c r="H6" s="9"/>
      <c r="I6" s="9"/>
      <c r="J6" s="10"/>
      <c r="K6" s="9"/>
      <c r="N6" s="11" t="s">
        <v>10</v>
      </c>
    </row>
    <row r="7" spans="1:16" ht="12.95" customHeight="1">
      <c r="A7" s="51"/>
      <c r="B7" s="51"/>
      <c r="C7" s="51"/>
      <c r="D7" s="51"/>
      <c r="E7" s="92" t="s">
        <v>11</v>
      </c>
      <c r="F7" s="13">
        <v>275</v>
      </c>
      <c r="G7" s="13" t="s">
        <v>12</v>
      </c>
      <c r="H7" s="14">
        <f>H20</f>
        <v>0</v>
      </c>
      <c r="I7" s="15">
        <f>H7/F7</f>
        <v>0</v>
      </c>
      <c r="J7" s="16">
        <v>0</v>
      </c>
      <c r="K7" s="17">
        <f>SUM(1/F7)*J7</f>
        <v>0</v>
      </c>
      <c r="M7" s="18" t="s">
        <v>13</v>
      </c>
      <c r="N7" s="19">
        <f>SUM(I7)</f>
        <v>0</v>
      </c>
      <c r="O7" s="20" t="s">
        <v>14</v>
      </c>
    </row>
    <row r="8" spans="1:16" ht="12.95" customHeight="1">
      <c r="A8" s="78" t="s">
        <v>15</v>
      </c>
      <c r="B8" s="79"/>
      <c r="C8" s="79"/>
      <c r="E8" s="93"/>
      <c r="F8" s="13"/>
      <c r="G8" s="13"/>
      <c r="H8" s="14"/>
      <c r="I8" s="15"/>
      <c r="J8" s="16"/>
      <c r="K8" s="17"/>
      <c r="M8" s="22" t="s">
        <v>16</v>
      </c>
      <c r="N8" s="23">
        <f>SUM(I10+I14)</f>
        <v>0</v>
      </c>
      <c r="O8" s="24"/>
    </row>
    <row r="9" spans="1:16">
      <c r="A9" s="79"/>
      <c r="B9" s="79"/>
      <c r="C9" s="79"/>
      <c r="E9" s="94" t="s">
        <v>17</v>
      </c>
      <c r="F9" s="13"/>
      <c r="G9" s="13"/>
      <c r="H9" s="14"/>
      <c r="I9" s="15"/>
      <c r="J9" s="16"/>
      <c r="K9" s="25"/>
      <c r="M9" s="26" t="s">
        <v>18</v>
      </c>
      <c r="N9" s="27">
        <f>(I18)</f>
        <v>0</v>
      </c>
      <c r="O9" s="28" t="s">
        <v>14</v>
      </c>
    </row>
    <row r="10" spans="1:16">
      <c r="A10" s="79"/>
      <c r="B10" s="79"/>
      <c r="C10" s="79"/>
      <c r="E10" s="92" t="s">
        <v>19</v>
      </c>
      <c r="F10" s="13">
        <v>135</v>
      </c>
      <c r="G10" s="13" t="s">
        <v>12</v>
      </c>
      <c r="H10" s="14">
        <f>H20</f>
        <v>0</v>
      </c>
      <c r="I10" s="15">
        <f>H10/F10</f>
        <v>0</v>
      </c>
      <c r="J10" s="16">
        <v>0</v>
      </c>
      <c r="K10" s="25">
        <f>SUM(1/F10)*J10</f>
        <v>0</v>
      </c>
      <c r="M10" s="26" t="s">
        <v>20</v>
      </c>
      <c r="N10" s="27">
        <f>I11+I15</f>
        <v>0</v>
      </c>
      <c r="O10" s="28" t="s">
        <v>21</v>
      </c>
    </row>
    <row r="11" spans="1:16">
      <c r="A11" s="80" t="s">
        <v>22</v>
      </c>
      <c r="B11" s="81"/>
      <c r="C11" s="81"/>
      <c r="E11" s="92" t="s">
        <v>23</v>
      </c>
      <c r="F11" s="13">
        <v>160</v>
      </c>
      <c r="G11" s="13" t="s">
        <v>24</v>
      </c>
      <c r="H11" s="14">
        <f>H20</f>
        <v>0</v>
      </c>
      <c r="I11" s="15">
        <f>SUM(H11/F11)</f>
        <v>0</v>
      </c>
      <c r="J11" s="16">
        <v>0</v>
      </c>
      <c r="K11" s="25">
        <f>SUM(1/F11)*J11</f>
        <v>0</v>
      </c>
      <c r="M11" s="29"/>
      <c r="N11" s="30"/>
      <c r="O11" s="31"/>
    </row>
    <row r="12" spans="1:16">
      <c r="A12" s="81"/>
      <c r="B12" s="81"/>
      <c r="C12" s="81"/>
      <c r="E12" s="92"/>
      <c r="F12" s="13"/>
      <c r="G12" s="13"/>
      <c r="H12" s="14"/>
      <c r="I12" s="15"/>
      <c r="J12" s="16"/>
      <c r="K12" s="32"/>
      <c r="M12" s="64" t="s">
        <v>25</v>
      </c>
      <c r="N12" s="64"/>
      <c r="O12" s="64"/>
    </row>
    <row r="13" spans="1:16">
      <c r="A13" s="81"/>
      <c r="B13" s="81"/>
      <c r="C13" s="81"/>
      <c r="E13" s="94" t="s">
        <v>26</v>
      </c>
      <c r="F13" s="13"/>
      <c r="G13" s="13"/>
      <c r="H13" s="14"/>
      <c r="I13" s="15"/>
      <c r="J13" s="16"/>
      <c r="K13" s="32"/>
      <c r="N13" s="6"/>
    </row>
    <row r="14" spans="1:16">
      <c r="A14" s="81"/>
      <c r="B14" s="81"/>
      <c r="C14" s="81"/>
      <c r="E14" s="92" t="s">
        <v>19</v>
      </c>
      <c r="F14" s="13">
        <v>85</v>
      </c>
      <c r="G14" s="13" t="s">
        <v>12</v>
      </c>
      <c r="H14" s="14">
        <f>H20</f>
        <v>0</v>
      </c>
      <c r="I14" s="15">
        <f>H14/F14</f>
        <v>0</v>
      </c>
      <c r="J14" s="16">
        <v>0</v>
      </c>
      <c r="K14" s="33">
        <f>SUM(1/F14)*J14</f>
        <v>0</v>
      </c>
      <c r="N14" s="8" t="s">
        <v>27</v>
      </c>
    </row>
    <row r="15" spans="1:16">
      <c r="A15" s="80" t="s">
        <v>28</v>
      </c>
      <c r="B15" s="80"/>
      <c r="C15" s="80"/>
      <c r="E15" s="92" t="s">
        <v>23</v>
      </c>
      <c r="F15" s="13">
        <v>200</v>
      </c>
      <c r="G15" s="13" t="s">
        <v>29</v>
      </c>
      <c r="H15" s="14">
        <f>H20</f>
        <v>0</v>
      </c>
      <c r="I15" s="15">
        <f>H15/F15</f>
        <v>0</v>
      </c>
      <c r="J15" s="16">
        <v>0</v>
      </c>
      <c r="K15" s="33">
        <f>SUM(1/F15)*J15</f>
        <v>0</v>
      </c>
      <c r="M15" s="34" t="s">
        <v>13</v>
      </c>
      <c r="N15" s="35">
        <f>SUM(N7*J7)</f>
        <v>0</v>
      </c>
    </row>
    <row r="16" spans="1:16">
      <c r="A16" s="80"/>
      <c r="B16" s="80"/>
      <c r="C16" s="80"/>
      <c r="E16" s="92"/>
      <c r="F16" s="13"/>
      <c r="G16" s="13"/>
      <c r="H16" s="14"/>
      <c r="I16" s="13"/>
      <c r="J16" s="16"/>
      <c r="K16" s="36"/>
      <c r="M16" s="12" t="s">
        <v>16</v>
      </c>
      <c r="N16" s="36">
        <f>SUM(N8*J10)</f>
        <v>0</v>
      </c>
    </row>
    <row r="17" spans="1:15" ht="12.75" customHeight="1">
      <c r="A17" s="80"/>
      <c r="B17" s="80"/>
      <c r="C17" s="80"/>
      <c r="E17" s="94" t="s">
        <v>30</v>
      </c>
      <c r="F17" s="13"/>
      <c r="G17" s="13"/>
      <c r="H17" s="14"/>
      <c r="I17" s="13"/>
      <c r="J17" s="16"/>
      <c r="K17" s="36"/>
      <c r="M17" s="12" t="s">
        <v>31</v>
      </c>
      <c r="N17" s="36">
        <f>SUM(N9*J18)</f>
        <v>0</v>
      </c>
    </row>
    <row r="18" spans="1:15" ht="24">
      <c r="A18" s="80"/>
      <c r="B18" s="80"/>
      <c r="C18" s="80"/>
      <c r="E18" s="92" t="s">
        <v>32</v>
      </c>
      <c r="F18" s="13">
        <v>125</v>
      </c>
      <c r="G18" s="13" t="s">
        <v>12</v>
      </c>
      <c r="H18" s="14">
        <f>H20</f>
        <v>0</v>
      </c>
      <c r="I18" s="15">
        <f>H18/F18</f>
        <v>0</v>
      </c>
      <c r="J18" s="16">
        <v>0</v>
      </c>
      <c r="K18" s="33">
        <f>SUM(1/F18)*J18</f>
        <v>0</v>
      </c>
      <c r="M18" s="29" t="s">
        <v>20</v>
      </c>
      <c r="N18" s="37">
        <f>SUM(J11*N10)</f>
        <v>0</v>
      </c>
    </row>
    <row r="19" spans="1:15">
      <c r="A19" s="80"/>
      <c r="B19" s="80"/>
      <c r="C19" s="80"/>
      <c r="E19" s="92"/>
      <c r="F19" s="13"/>
      <c r="G19" s="13"/>
      <c r="H19" s="38"/>
      <c r="I19" s="15"/>
      <c r="J19" s="16"/>
      <c r="K19" s="33"/>
    </row>
    <row r="20" spans="1:15" ht="26.25" customHeight="1">
      <c r="A20" s="83" t="s">
        <v>33</v>
      </c>
      <c r="B20" s="83"/>
      <c r="C20" s="83"/>
      <c r="E20" s="39"/>
      <c r="F20" s="40"/>
      <c r="G20" s="41" t="s">
        <v>34</v>
      </c>
      <c r="H20" s="42">
        <v>0</v>
      </c>
      <c r="I20" s="40" t="s">
        <v>35</v>
      </c>
      <c r="J20" s="43"/>
      <c r="K20" s="44">
        <f>SUM(K7:K19)</f>
        <v>0</v>
      </c>
      <c r="M20" s="45" t="s">
        <v>36</v>
      </c>
      <c r="N20" s="46">
        <f>SUM(N15:N18)</f>
        <v>0</v>
      </c>
    </row>
    <row r="21" spans="1:15" ht="37.5" customHeight="1">
      <c r="A21" s="83"/>
      <c r="B21" s="83"/>
      <c r="C21" s="83"/>
      <c r="E21" s="64" t="s">
        <v>37</v>
      </c>
      <c r="F21" s="64"/>
      <c r="G21" s="64"/>
      <c r="H21" s="65"/>
      <c r="I21" s="64"/>
      <c r="J21" s="64"/>
      <c r="K21" s="64"/>
      <c r="M21" s="66" t="s">
        <v>38</v>
      </c>
      <c r="N21" s="67"/>
      <c r="O21" s="67"/>
    </row>
    <row r="22" spans="1:15" s="1" customFormat="1" ht="16.5" customHeight="1">
      <c r="A22" s="82"/>
      <c r="B22" s="82"/>
      <c r="C22" s="82"/>
      <c r="E22" s="59" t="s">
        <v>39</v>
      </c>
      <c r="F22" s="60"/>
      <c r="G22" s="60"/>
      <c r="H22" s="60"/>
      <c r="I22" s="60"/>
      <c r="J22" s="60"/>
      <c r="K22" s="52"/>
      <c r="M22" s="1" t="s">
        <v>40</v>
      </c>
    </row>
    <row r="23" spans="1:15" s="1" customFormat="1" ht="16.5" customHeight="1">
      <c r="A23" s="82"/>
      <c r="B23" s="82"/>
      <c r="C23" s="82"/>
      <c r="E23" s="72" t="s">
        <v>41</v>
      </c>
      <c r="F23" s="73"/>
      <c r="G23" s="73"/>
      <c r="H23" s="73"/>
      <c r="I23" s="73"/>
      <c r="J23" s="73"/>
      <c r="K23" s="74"/>
      <c r="M23" s="1" t="s">
        <v>42</v>
      </c>
    </row>
    <row r="24" spans="1:15" s="1" customFormat="1" ht="16.5" customHeight="1">
      <c r="A24" s="55"/>
      <c r="B24" s="55"/>
      <c r="C24" s="55"/>
      <c r="E24" s="53" t="s">
        <v>43</v>
      </c>
      <c r="K24" s="54"/>
      <c r="M24" s="1" t="s">
        <v>44</v>
      </c>
    </row>
    <row r="25" spans="1:15" s="1" customFormat="1" ht="16.5" customHeight="1">
      <c r="A25" s="21"/>
      <c r="E25" s="75" t="s">
        <v>45</v>
      </c>
      <c r="F25" s="67"/>
      <c r="G25" s="67"/>
      <c r="H25" s="67"/>
      <c r="I25" s="67"/>
      <c r="J25" s="67"/>
      <c r="K25" s="76"/>
      <c r="M25" s="1" t="s">
        <v>46</v>
      </c>
    </row>
    <row r="26" spans="1:15" s="1" customFormat="1" ht="16.5" customHeight="1">
      <c r="A26" s="56"/>
      <c r="E26" s="53" t="s">
        <v>47</v>
      </c>
      <c r="K26" s="54"/>
      <c r="M26" s="57" t="s">
        <v>33</v>
      </c>
    </row>
    <row r="27" spans="1:15" s="1" customFormat="1" ht="16.5" customHeight="1">
      <c r="A27" s="56"/>
      <c r="E27" s="53" t="s">
        <v>48</v>
      </c>
      <c r="K27" s="54"/>
    </row>
    <row r="28" spans="1:15" s="1" customFormat="1" ht="16.5" customHeight="1">
      <c r="E28" s="69" t="s">
        <v>49</v>
      </c>
      <c r="F28" s="70"/>
      <c r="G28" s="70"/>
      <c r="H28" s="70"/>
      <c r="I28" s="70"/>
      <c r="J28" s="70"/>
      <c r="K28" s="71"/>
      <c r="O28" s="1" t="s">
        <v>50</v>
      </c>
    </row>
    <row r="29" spans="1:15" s="1" customFormat="1" ht="16.5" customHeight="1">
      <c r="A29" s="58"/>
      <c r="E29" s="3"/>
      <c r="F29" s="3"/>
      <c r="G29" s="2"/>
      <c r="H29" s="2"/>
      <c r="I29" s="3"/>
      <c r="J29" s="2"/>
      <c r="K29" s="2"/>
    </row>
    <row r="30" spans="1:15">
      <c r="A30" s="47"/>
      <c r="K30" s="3"/>
      <c r="M30" s="48"/>
    </row>
    <row r="31" spans="1:15">
      <c r="A31" s="47"/>
      <c r="E31" s="49"/>
      <c r="F31" s="3"/>
      <c r="G31" s="3"/>
      <c r="J31" s="3"/>
      <c r="L31" s="3"/>
    </row>
    <row r="32" spans="1:15">
      <c r="A32" s="47"/>
    </row>
    <row r="33" spans="1:8">
      <c r="E33" s="7"/>
    </row>
    <row r="35" spans="1:8">
      <c r="H35" s="50"/>
    </row>
    <row r="36" spans="1:8">
      <c r="H36" s="7"/>
    </row>
    <row r="37" spans="1:8">
      <c r="A37" s="5"/>
      <c r="G37" s="7"/>
      <c r="H37" s="7"/>
    </row>
    <row r="40" spans="1:8">
      <c r="E40" s="7"/>
    </row>
  </sheetData>
  <mergeCells count="21">
    <mergeCell ref="A6:C6"/>
    <mergeCell ref="A8:C10"/>
    <mergeCell ref="A11:C14"/>
    <mergeCell ref="A23:C23"/>
    <mergeCell ref="A15:C19"/>
    <mergeCell ref="A20:C20"/>
    <mergeCell ref="A21:C21"/>
    <mergeCell ref="A22:C22"/>
    <mergeCell ref="M12:O12"/>
    <mergeCell ref="E21:K21"/>
    <mergeCell ref="M21:O21"/>
    <mergeCell ref="H1:L2"/>
    <mergeCell ref="E28:K28"/>
    <mergeCell ref="E23:K23"/>
    <mergeCell ref="E25:K25"/>
    <mergeCell ref="E4:E5"/>
    <mergeCell ref="F4:G5"/>
    <mergeCell ref="H4:H5"/>
    <mergeCell ref="I4:I5"/>
    <mergeCell ref="J4:J5"/>
    <mergeCell ref="K4:K5"/>
  </mergeCells>
  <phoneticPr fontId="2"/>
  <hyperlinks>
    <hyperlink ref="M26" r:id="rId1" xr:uid="{550A2D76-148F-48CE-982F-CCC74EFF3802}"/>
  </hyperlinks>
  <printOptions horizontalCentered="1"/>
  <pageMargins left="0.25" right="0.25" top="1.25" bottom="0.25" header="0" footer="0"/>
  <pageSetup scale="72" orientation="landscape" horizontalDpi="4294967292" verticalDpi="4294967292"/>
  <headerFooter alignWithMargins="0">
    <oddFooter xml:space="preserve">&amp;RDubroMaterialTemplate 8/12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EDA867-18A7-435B-A186-E455B45D6D9C}"/>
</file>

<file path=customXml/itemProps2.xml><?xml version="1.0" encoding="utf-8"?>
<ds:datastoreItem xmlns:ds="http://schemas.openxmlformats.org/officeDocument/2006/customXml" ds:itemID="{9C003F10-0CFE-44C2-B7CF-91C0B054E5DC}"/>
</file>

<file path=customXml/itemProps3.xml><?xml version="1.0" encoding="utf-8"?>
<ds:datastoreItem xmlns:ds="http://schemas.openxmlformats.org/officeDocument/2006/customXml" ds:itemID="{B5D8DBF1-412D-40E3-9D34-9AF2F0A797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Westcoat Specialty Coating Systems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Double Broadcast (Dubro) Epoxy Coat EC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2025-12-17T05:09:52Z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