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ate1904="1"/>
  <mc:AlternateContent xmlns:mc="http://schemas.openxmlformats.org/markup-compatibility/2006">
    <mc:Choice Requires="x15">
      <x15ac:absPath xmlns:x15ac="http://schemas.microsoft.com/office/spreadsheetml/2010/11/ac" url="/Users/taylorjones/Desktop/"/>
    </mc:Choice>
  </mc:AlternateContent>
  <xr:revisionPtr revIDLastSave="0" documentId="8_{EA0009A7-B8C2-4D56-910B-480E5FE7C5D7}" xr6:coauthVersionLast="47" xr6:coauthVersionMax="47" xr10:uidLastSave="{00000000-0000-0000-0000-000000000000}"/>
  <bookViews>
    <workbookView xWindow="140" yWindow="940" windowWidth="33880" windowHeight="19300" xr2:uid="{868A44B4-A6DF-E547-8161-6846512CB65D}"/>
  </bookViews>
  <sheets>
    <sheet name="Sheet1" sheetId="1" r:id="rId1"/>
  </sheets>
  <definedNames>
    <definedName name="_xlnm.Print_Area" localSheetId="0">Sheet1!$A$1:$P$41</definedName>
  </definedName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I7" i="1" s="1"/>
  <c r="N7" i="1" s="1"/>
  <c r="N13" i="1" s="1"/>
  <c r="H10" i="1"/>
  <c r="I10" i="1" s="1"/>
  <c r="H14" i="1"/>
  <c r="I14" i="1" s="1"/>
  <c r="H18" i="1"/>
  <c r="I18" i="1" s="1"/>
  <c r="H11" i="1"/>
  <c r="I11" i="1" s="1"/>
  <c r="H15" i="1"/>
  <c r="I15" i="1" s="1"/>
  <c r="K7" i="1"/>
  <c r="K10" i="1"/>
  <c r="K11" i="1"/>
  <c r="K14" i="1"/>
  <c r="K15" i="1"/>
  <c r="K18" i="1"/>
  <c r="K20" i="1" s="1"/>
  <c r="N9" i="1" l="1"/>
  <c r="N15" i="1" s="1"/>
  <c r="N8" i="1"/>
  <c r="N14" i="1" s="1"/>
  <c r="N17" i="1" s="1"/>
</calcChain>
</file>

<file path=xl/sharedStrings.xml><?xml version="1.0" encoding="utf-8"?>
<sst xmlns="http://schemas.openxmlformats.org/spreadsheetml/2006/main" count="58" uniqueCount="47">
  <si>
    <t xml:space="preserve"> Dubro Quartz Material Template</t>
  </si>
  <si>
    <t>Product Description</t>
  </si>
  <si>
    <t>Coverage will vary</t>
  </si>
  <si>
    <t>Job 
(sq.ft.)</t>
  </si>
  <si>
    <t>Material Needed (gal)</t>
  </si>
  <si>
    <t>Step 2: Cost for 
Each Product</t>
  </si>
  <si>
    <t>Optional Cost (per sq. ft.)</t>
  </si>
  <si>
    <t>Template Instructions:</t>
  </si>
  <si>
    <t>Total Material</t>
  </si>
  <si>
    <t xml:space="preserve">Primer </t>
  </si>
  <si>
    <t>Needed</t>
  </si>
  <si>
    <r>
      <t xml:space="preserve">Step 1: 
</t>
    </r>
    <r>
      <rPr>
        <sz val="10"/>
        <color rgb="FF000000"/>
        <rFont val="Arial"/>
      </rPr>
      <t>Enter the total square footage of the project at the bottom of the template.</t>
    </r>
  </si>
  <si>
    <t>EC-12 Epoxy Primer</t>
  </si>
  <si>
    <t>sq.ft./gal</t>
  </si>
  <si>
    <t>EC-12</t>
  </si>
  <si>
    <t>gallons</t>
  </si>
  <si>
    <t>EC-36</t>
  </si>
  <si>
    <t>Base Coat &amp; Broadcast</t>
  </si>
  <si>
    <t>TC-65</t>
  </si>
  <si>
    <t>bags</t>
  </si>
  <si>
    <r>
      <t xml:space="preserve">Step 2: 
</t>
    </r>
    <r>
      <rPr>
        <sz val="10"/>
        <color rgb="FF000000"/>
        <rFont val="Arial"/>
      </rPr>
      <t>Enter the cost per unit (single kit, bag etc.) for each product in the indicated column.</t>
    </r>
  </si>
  <si>
    <t>EC-36 100% Solids Epoxy</t>
  </si>
  <si>
    <t>Please Round Up When Ordering</t>
  </si>
  <si>
    <t>TC-65 Quartz Sand</t>
  </si>
  <si>
    <t>sq.ft../bag</t>
  </si>
  <si>
    <t>Total Costs</t>
  </si>
  <si>
    <t>Broadcast (2)</t>
  </si>
  <si>
    <r>
      <rPr>
        <b/>
        <sz val="10"/>
        <color rgb="FF000000"/>
        <rFont val="Arial"/>
      </rPr>
      <t>NOTE:</t>
    </r>
    <r>
      <rPr>
        <sz val="10"/>
        <color rgb="FF000000"/>
        <rFont val="Arial"/>
      </rPr>
      <t xml:space="preserve"> 
For installation instructions please refer to the system specification sheets posted on our website. Training videos for a variety of our systems for a variety of our systems.</t>
    </r>
  </si>
  <si>
    <t>sq.ft./bag,</t>
  </si>
  <si>
    <t xml:space="preserve">Topcoat </t>
  </si>
  <si>
    <t>Total</t>
  </si>
  <si>
    <t>Rounding is not reflected in above price</t>
  </si>
  <si>
    <t>www.westcoat.com</t>
  </si>
  <si>
    <t>Step 1: Total Square Footage</t>
  </si>
  <si>
    <t>sq. ft.</t>
  </si>
  <si>
    <t>Please read the complete specification guide before ordering material or beginning the job.</t>
  </si>
  <si>
    <t>This Sheet to Be Used as Rough Estimate Only</t>
  </si>
  <si>
    <t>Westcoat</t>
  </si>
  <si>
    <t xml:space="preserve">4007 Lockridge St. </t>
  </si>
  <si>
    <t>* Quantities and prices are based on single bag/single gallon units. (Unless otherwise stated)</t>
  </si>
  <si>
    <t>San Diego, CA 92102</t>
  </si>
  <si>
    <t>* Coating accessories and system options are not figured into estimates.</t>
  </si>
  <si>
    <t>800-250-4519</t>
  </si>
  <si>
    <t>* Contact your local distributor for a price quote, specification sheets and/or dvds.</t>
  </si>
  <si>
    <t>* We do not guarantee coverages, please allow additional material for waste.</t>
  </si>
  <si>
    <t>* All coverage rates should be verified and adjusted for each project.</t>
  </si>
  <si>
    <t>REV.12/25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</si>
</sst>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* #,##0_);_(* \(#,##0\);_(* &quot;-&quot;??_);_(@_)"/>
    <numFmt numFmtId="165" formatCode="0.0"/>
  </numFmts>
  <fonts count="19">
    <font>
      <sz val="9"/>
      <name val="Geneva"/>
      <charset val="1"/>
    </font>
    <font>
      <sz val="9"/>
      <name val="Geneva"/>
      <family val="2"/>
      <charset val="1"/>
    </font>
    <font>
      <sz val="8"/>
      <name val="Verdana"/>
      <family val="2"/>
    </font>
    <font>
      <u/>
      <sz val="11.25"/>
      <color indexed="12"/>
      <name val="Geneva"/>
      <family val="2"/>
      <charset val="1"/>
    </font>
    <font>
      <b/>
      <u/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i/>
      <sz val="10"/>
      <name val="Arial"/>
    </font>
    <font>
      <u/>
      <sz val="10"/>
      <color indexed="12"/>
      <name val="Arial"/>
    </font>
    <font>
      <b/>
      <sz val="20"/>
      <name val="Arial"/>
    </font>
    <font>
      <b/>
      <i/>
      <u/>
      <sz val="10"/>
      <name val="Arial"/>
    </font>
    <font>
      <b/>
      <sz val="10"/>
      <color indexed="10"/>
      <name val="Arial"/>
    </font>
    <font>
      <sz val="10"/>
      <color indexed="10"/>
      <name val="Arial"/>
    </font>
    <font>
      <sz val="10"/>
      <color indexed="8"/>
      <name val="Arial"/>
    </font>
    <font>
      <b/>
      <u/>
      <sz val="10"/>
      <color indexed="8"/>
      <name val="Arial"/>
    </font>
    <font>
      <sz val="10"/>
      <color theme="1"/>
      <name val="Arial"/>
    </font>
    <font>
      <b/>
      <sz val="10"/>
      <color indexed="8"/>
      <name val="Arial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8" fillId="0" borderId="0" xfId="0" applyFont="1"/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15" xfId="0" applyFont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12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 applyProtection="1">
      <alignment horizontal="center"/>
      <protection locked="0"/>
    </xf>
    <xf numFmtId="0" fontId="7" fillId="0" borderId="1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13" xfId="0" applyFont="1" applyBorder="1"/>
    <xf numFmtId="0" fontId="8" fillId="0" borderId="4" xfId="0" applyFont="1" applyBorder="1"/>
    <xf numFmtId="164" fontId="8" fillId="0" borderId="4" xfId="0" applyNumberFormat="1" applyFont="1" applyBorder="1"/>
    <xf numFmtId="165" fontId="8" fillId="0" borderId="4" xfId="0" applyNumberFormat="1" applyFont="1" applyBorder="1" applyAlignment="1">
      <alignment horizontal="center"/>
    </xf>
    <xf numFmtId="44" fontId="14" fillId="0" borderId="4" xfId="1" applyFont="1" applyBorder="1" applyAlignment="1" applyProtection="1">
      <protection locked="0"/>
    </xf>
    <xf numFmtId="44" fontId="8" fillId="0" borderId="18" xfId="1" applyFont="1" applyBorder="1" applyAlignment="1" applyProtection="1"/>
    <xf numFmtId="0" fontId="8" fillId="0" borderId="5" xfId="0" applyFont="1" applyBorder="1"/>
    <xf numFmtId="165" fontId="8" fillId="0" borderId="6" xfId="0" applyNumberFormat="1" applyFont="1" applyBorder="1"/>
    <xf numFmtId="0" fontId="8" fillId="0" borderId="7" xfId="0" applyFont="1" applyBorder="1"/>
    <xf numFmtId="0" fontId="15" fillId="0" borderId="4" xfId="0" applyFont="1" applyBorder="1"/>
    <xf numFmtId="0" fontId="8" fillId="0" borderId="8" xfId="0" applyFont="1" applyBorder="1"/>
    <xf numFmtId="165" fontId="8" fillId="0" borderId="9" xfId="0" applyNumberFormat="1" applyFont="1" applyBorder="1"/>
    <xf numFmtId="0" fontId="8" fillId="0" borderId="10" xfId="0" applyFont="1" applyBorder="1"/>
    <xf numFmtId="0" fontId="8" fillId="0" borderId="18" xfId="0" applyFont="1" applyBorder="1"/>
    <xf numFmtId="0" fontId="8" fillId="0" borderId="11" xfId="0" applyFont="1" applyBorder="1"/>
    <xf numFmtId="44" fontId="8" fillId="0" borderId="12" xfId="0" applyNumberFormat="1" applyFont="1" applyBorder="1"/>
    <xf numFmtId="0" fontId="17" fillId="0" borderId="4" xfId="0" applyFont="1" applyBorder="1"/>
    <xf numFmtId="44" fontId="8" fillId="0" borderId="18" xfId="1" applyFont="1" applyBorder="1" applyProtection="1"/>
    <xf numFmtId="44" fontId="8" fillId="0" borderId="18" xfId="0" applyNumberFormat="1" applyFont="1" applyBorder="1"/>
    <xf numFmtId="0" fontId="8" fillId="0" borderId="16" xfId="0" applyFont="1" applyBorder="1"/>
    <xf numFmtId="44" fontId="8" fillId="0" borderId="14" xfId="0" applyNumberFormat="1" applyFont="1" applyBorder="1"/>
    <xf numFmtId="0" fontId="8" fillId="0" borderId="17" xfId="0" applyFont="1" applyBorder="1"/>
    <xf numFmtId="44" fontId="8" fillId="0" borderId="3" xfId="0" applyNumberFormat="1" applyFont="1" applyBorder="1"/>
    <xf numFmtId="164" fontId="8" fillId="0" borderId="24" xfId="0" applyNumberFormat="1" applyFont="1" applyBorder="1"/>
    <xf numFmtId="0" fontId="8" fillId="0" borderId="19" xfId="0" applyFont="1" applyBorder="1"/>
    <xf numFmtId="0" fontId="8" fillId="0" borderId="20" xfId="0" applyFont="1" applyBorder="1"/>
    <xf numFmtId="0" fontId="13" fillId="0" borderId="22" xfId="0" applyFont="1" applyBorder="1" applyAlignment="1">
      <alignment horizontal="right"/>
    </xf>
    <xf numFmtId="164" fontId="14" fillId="0" borderId="25" xfId="0" applyNumberFormat="1" applyFont="1" applyBorder="1"/>
    <xf numFmtId="0" fontId="8" fillId="0" borderId="23" xfId="0" applyFont="1" applyBorder="1"/>
    <xf numFmtId="44" fontId="14" fillId="0" borderId="20" xfId="1" applyFont="1" applyBorder="1" applyAlignment="1" applyProtection="1">
      <protection locked="0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Protection="1">
      <protection locked="0"/>
    </xf>
    <xf numFmtId="0" fontId="8" fillId="0" borderId="0" xfId="0" applyFont="1" applyAlignment="1">
      <alignment horizontal="left" indent="1"/>
    </xf>
    <xf numFmtId="0" fontId="8" fillId="0" borderId="0" xfId="0" applyFont="1" applyAlignment="1">
      <alignment horizontal="right"/>
    </xf>
    <xf numFmtId="0" fontId="10" fillId="0" borderId="0" xfId="2" applyFont="1" applyBorder="1" applyAlignment="1" applyProtection="1"/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2" applyFont="1" applyAlignment="1" applyProtection="1">
      <alignment horizontal="center"/>
    </xf>
    <xf numFmtId="0" fontId="10" fillId="0" borderId="0" xfId="2" applyFont="1" applyAlignment="1" applyProtection="1"/>
    <xf numFmtId="0" fontId="12" fillId="0" borderId="27" xfId="0" applyFont="1" applyBorder="1" applyAlignment="1">
      <alignment horizontal="left"/>
    </xf>
    <xf numFmtId="0" fontId="12" fillId="0" borderId="26" xfId="0" applyFont="1" applyBorder="1" applyAlignment="1">
      <alignment horizontal="left"/>
    </xf>
    <xf numFmtId="0" fontId="12" fillId="0" borderId="28" xfId="0" applyFont="1" applyBorder="1" applyAlignment="1">
      <alignment horizontal="left"/>
    </xf>
    <xf numFmtId="0" fontId="12" fillId="0" borderId="29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2" fillId="0" borderId="30" xfId="0" applyFont="1" applyBorder="1" applyAlignment="1">
      <alignment horizontal="left"/>
    </xf>
    <xf numFmtId="0" fontId="8" fillId="0" borderId="29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30" xfId="0" applyFont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7" fillId="0" borderId="32" xfId="0" applyFont="1" applyBorder="1" applyAlignment="1">
      <alignment horizontal="center" vertical="center"/>
    </xf>
    <xf numFmtId="0" fontId="13" fillId="0" borderId="32" xfId="0" applyFont="1" applyBorder="1" applyAlignment="1" applyProtection="1">
      <alignment horizontal="center" vertical="center"/>
      <protection locked="0"/>
    </xf>
    <xf numFmtId="0" fontId="18" fillId="0" borderId="32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left" wrapText="1"/>
    </xf>
    <xf numFmtId="0" fontId="8" fillId="0" borderId="13" xfId="0" applyFont="1" applyBorder="1" applyAlignment="1">
      <alignment wrapText="1"/>
    </xf>
    <xf numFmtId="0" fontId="15" fillId="0" borderId="13" xfId="0" applyFont="1" applyBorder="1" applyAlignment="1">
      <alignment horizontal="left" wrapText="1" indent="1"/>
    </xf>
    <xf numFmtId="0" fontId="16" fillId="0" borderId="13" xfId="0" applyFont="1" applyBorder="1" applyAlignment="1">
      <alignment horizontal="left" wrapText="1"/>
    </xf>
    <xf numFmtId="0" fontId="15" fillId="0" borderId="13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8" fillId="0" borderId="29" xfId="0" applyFont="1" applyBorder="1" applyAlignment="1"/>
    <xf numFmtId="0" fontId="8" fillId="0" borderId="30" xfId="0" applyFont="1" applyBorder="1" applyAlignment="1"/>
    <xf numFmtId="0" fontId="8" fillId="0" borderId="31" xfId="0" applyFont="1" applyBorder="1" applyAlignment="1"/>
    <xf numFmtId="0" fontId="8" fillId="0" borderId="32" xfId="0" applyFont="1" applyBorder="1" applyAlignment="1"/>
    <xf numFmtId="0" fontId="8" fillId="0" borderId="33" xfId="0" applyFont="1" applyBorder="1" applyAlignment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142875</xdr:rowOff>
    </xdr:from>
    <xdr:to>
      <xdr:col>2</xdr:col>
      <xdr:colOff>571500</xdr:colOff>
      <xdr:row>3</xdr:row>
      <xdr:rowOff>47625</xdr:rowOff>
    </xdr:to>
    <xdr:pic>
      <xdr:nvPicPr>
        <xdr:cNvPr id="1075" name="Picture 3">
          <a:extLst>
            <a:ext uri="{FF2B5EF4-FFF2-40B4-BE49-F238E27FC236}">
              <a16:creationId xmlns:a16="http://schemas.microsoft.com/office/drawing/2014/main" id="{9C43A751-1C01-FB51-456B-F774E8617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00100"/>
          <a:ext cx="20097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19050</xdr:rowOff>
    </xdr:from>
    <xdr:to>
      <xdr:col>5</xdr:col>
      <xdr:colOff>457200</xdr:colOff>
      <xdr:row>1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91CF43-5B38-4842-879A-8E081108EC82}"/>
            </a:ext>
            <a:ext uri="{147F2762-F138-4A5C-976F-8EAC2B608ADB}">
              <a16:predDERef xmlns:a16="http://schemas.microsoft.com/office/drawing/2014/main" pred="{9C43A751-1C01-FB51-456B-F774E8617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" y="19050"/>
          <a:ext cx="4572000" cy="771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westcoa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C33F1-C060-A44A-B2D8-9289D86E5EF4}">
  <sheetPr>
    <pageSetUpPr fitToPage="1"/>
  </sheetPr>
  <dimension ref="A1:P41"/>
  <sheetViews>
    <sheetView tabSelected="1" topLeftCell="A12" zoomScale="125" zoomScaleNormal="125" workbookViewId="0">
      <selection activeCell="A20" sqref="A20:C20"/>
    </sheetView>
  </sheetViews>
  <sheetFormatPr defaultColWidth="11.42578125" defaultRowHeight="12" customHeight="1"/>
  <cols>
    <col min="1" max="1" width="20.85546875" style="4" customWidth="1"/>
    <col min="2" max="2" width="0.85546875" style="4" customWidth="1"/>
    <col min="3" max="3" width="12" style="4" customWidth="1"/>
    <col min="4" max="4" width="2.7109375" style="4" customWidth="1"/>
    <col min="5" max="5" width="25.42578125" style="4" customWidth="1"/>
    <col min="6" max="7" width="12.5703125" style="4" customWidth="1"/>
    <col min="8" max="9" width="14" style="4" customWidth="1"/>
    <col min="10" max="10" width="17.42578125" style="4" customWidth="1"/>
    <col min="11" max="11" width="14" style="4" customWidth="1"/>
    <col min="12" max="12" width="4.7109375" style="4" customWidth="1"/>
    <col min="13" max="13" width="16.5703125" style="4" customWidth="1"/>
    <col min="14" max="14" width="15" style="4" customWidth="1"/>
    <col min="15" max="15" width="10.85546875" style="4" customWidth="1"/>
    <col min="16" max="16384" width="11.42578125" style="4"/>
  </cols>
  <sheetData>
    <row r="1" spans="1:16" ht="51.95" customHeight="1">
      <c r="A1" s="56"/>
      <c r="B1" s="56"/>
      <c r="C1" s="56"/>
      <c r="D1" s="56"/>
      <c r="E1" s="56"/>
      <c r="F1" s="56"/>
      <c r="G1" s="56"/>
      <c r="H1" s="57" t="s">
        <v>0</v>
      </c>
      <c r="I1" s="57"/>
      <c r="J1" s="57"/>
      <c r="K1" s="57"/>
      <c r="L1" s="57"/>
      <c r="M1" s="57"/>
      <c r="N1" s="49"/>
      <c r="O1" s="49"/>
      <c r="P1" s="49"/>
    </row>
    <row r="2" spans="1:16" ht="28.5" customHeight="1">
      <c r="L2" s="50"/>
    </row>
    <row r="3" spans="1:16" ht="28.5" customHeight="1">
      <c r="E3" s="51"/>
      <c r="F3" s="51"/>
      <c r="G3" s="51"/>
      <c r="H3" s="51"/>
      <c r="I3" s="51"/>
      <c r="J3" s="52"/>
      <c r="K3" s="12"/>
      <c r="L3" s="50"/>
    </row>
    <row r="4" spans="1:16" ht="12.75">
      <c r="A4" s="51"/>
      <c r="E4" s="76" t="s">
        <v>1</v>
      </c>
      <c r="F4" s="76" t="s">
        <v>2</v>
      </c>
      <c r="G4" s="76"/>
      <c r="H4" s="77" t="s">
        <v>3</v>
      </c>
      <c r="I4" s="77" t="s">
        <v>4</v>
      </c>
      <c r="J4" s="78" t="s">
        <v>5</v>
      </c>
      <c r="K4" s="79" t="s">
        <v>6</v>
      </c>
    </row>
    <row r="5" spans="1:16" ht="21" customHeight="1">
      <c r="A5" s="60" t="s">
        <v>7</v>
      </c>
      <c r="B5" s="60"/>
      <c r="C5" s="60"/>
      <c r="D5" s="1"/>
      <c r="E5" s="80"/>
      <c r="F5" s="80"/>
      <c r="G5" s="80"/>
      <c r="H5" s="80"/>
      <c r="I5" s="80"/>
      <c r="J5" s="81"/>
      <c r="K5" s="82"/>
      <c r="N5" s="13" t="s">
        <v>8</v>
      </c>
    </row>
    <row r="6" spans="1:16" ht="15" customHeight="1">
      <c r="A6" s="2"/>
      <c r="B6" s="2"/>
      <c r="C6" s="2"/>
      <c r="D6" s="2"/>
      <c r="E6" s="83" t="s">
        <v>9</v>
      </c>
      <c r="F6" s="14"/>
      <c r="G6" s="14"/>
      <c r="H6" s="14"/>
      <c r="I6" s="14"/>
      <c r="J6" s="15"/>
      <c r="K6" s="16"/>
      <c r="N6" s="17" t="s">
        <v>10</v>
      </c>
    </row>
    <row r="7" spans="1:16" ht="12.95" customHeight="1">
      <c r="A7" s="61" t="s">
        <v>11</v>
      </c>
      <c r="B7" s="62"/>
      <c r="C7" s="62"/>
      <c r="D7" s="3"/>
      <c r="E7" s="84" t="s">
        <v>12</v>
      </c>
      <c r="F7" s="19">
        <v>275</v>
      </c>
      <c r="G7" s="19" t="s">
        <v>13</v>
      </c>
      <c r="H7" s="20">
        <f>H20</f>
        <v>0</v>
      </c>
      <c r="I7" s="21">
        <f>H7/F7</f>
        <v>0</v>
      </c>
      <c r="J7" s="22">
        <v>0</v>
      </c>
      <c r="K7" s="23">
        <f>SUM(1/F7)*J7</f>
        <v>0</v>
      </c>
      <c r="M7" s="24" t="s">
        <v>14</v>
      </c>
      <c r="N7" s="25">
        <f>SUM(I7)</f>
        <v>0</v>
      </c>
      <c r="O7" s="26" t="s">
        <v>15</v>
      </c>
    </row>
    <row r="8" spans="1:16" ht="15.95" customHeight="1">
      <c r="A8" s="62"/>
      <c r="B8" s="62"/>
      <c r="C8" s="62"/>
      <c r="D8" s="3"/>
      <c r="E8" s="85"/>
      <c r="F8" s="27"/>
      <c r="G8" s="27"/>
      <c r="H8" s="20"/>
      <c r="I8" s="21"/>
      <c r="J8" s="22"/>
      <c r="K8" s="23"/>
      <c r="M8" s="28" t="s">
        <v>16</v>
      </c>
      <c r="N8" s="29">
        <f>SUM(I10+I14+I18)</f>
        <v>0</v>
      </c>
      <c r="O8" s="30" t="s">
        <v>15</v>
      </c>
    </row>
    <row r="9" spans="1:16" ht="17.100000000000001" customHeight="1">
      <c r="A9" s="62"/>
      <c r="B9" s="62"/>
      <c r="C9" s="62"/>
      <c r="D9" s="3"/>
      <c r="E9" s="86" t="s">
        <v>17</v>
      </c>
      <c r="F9" s="27"/>
      <c r="G9" s="27"/>
      <c r="H9" s="20"/>
      <c r="I9" s="21"/>
      <c r="J9" s="22"/>
      <c r="K9" s="23"/>
      <c r="M9" s="28" t="s">
        <v>18</v>
      </c>
      <c r="N9" s="29">
        <f>SUM(I11+I15)</f>
        <v>0</v>
      </c>
      <c r="O9" s="30" t="s">
        <v>19</v>
      </c>
    </row>
    <row r="10" spans="1:16" ht="15.95" customHeight="1">
      <c r="A10" s="63" t="s">
        <v>20</v>
      </c>
      <c r="B10" s="64"/>
      <c r="C10" s="64"/>
      <c r="E10" s="84" t="s">
        <v>21</v>
      </c>
      <c r="F10" s="27">
        <v>135</v>
      </c>
      <c r="G10" s="27" t="s">
        <v>13</v>
      </c>
      <c r="H10" s="20">
        <f>H20</f>
        <v>0</v>
      </c>
      <c r="I10" s="21">
        <f>H10/F10</f>
        <v>0</v>
      </c>
      <c r="J10" s="22">
        <v>0</v>
      </c>
      <c r="K10" s="23">
        <f>SUM(1/F10)*J10</f>
        <v>0</v>
      </c>
      <c r="M10" s="58" t="s">
        <v>22</v>
      </c>
      <c r="N10" s="58"/>
      <c r="O10" s="58"/>
    </row>
    <row r="11" spans="1:16" ht="17.100000000000001" customHeight="1">
      <c r="A11" s="64"/>
      <c r="B11" s="64"/>
      <c r="C11" s="64"/>
      <c r="D11" s="6"/>
      <c r="E11" s="87" t="s">
        <v>23</v>
      </c>
      <c r="F11" s="27">
        <v>100</v>
      </c>
      <c r="G11" s="27" t="s">
        <v>24</v>
      </c>
      <c r="H11" s="20">
        <f>H20</f>
        <v>0</v>
      </c>
      <c r="I11" s="21">
        <f>SUM(H11/F11)</f>
        <v>0</v>
      </c>
      <c r="J11" s="22">
        <v>0</v>
      </c>
      <c r="K11" s="23">
        <f>SUM(1/F11)*J11</f>
        <v>0</v>
      </c>
      <c r="N11" s="11"/>
    </row>
    <row r="12" spans="1:16" ht="17.100000000000001" customHeight="1">
      <c r="A12" s="64"/>
      <c r="B12" s="64"/>
      <c r="C12" s="64"/>
      <c r="D12" s="6"/>
      <c r="E12" s="87"/>
      <c r="F12" s="27"/>
      <c r="G12" s="27"/>
      <c r="H12" s="20"/>
      <c r="I12" s="21"/>
      <c r="J12" s="22"/>
      <c r="K12" s="31"/>
      <c r="N12" s="13" t="s">
        <v>25</v>
      </c>
    </row>
    <row r="13" spans="1:16" ht="15.95" customHeight="1">
      <c r="A13" s="64"/>
      <c r="B13" s="64"/>
      <c r="C13" s="64"/>
      <c r="D13" s="6"/>
      <c r="E13" s="86" t="s">
        <v>26</v>
      </c>
      <c r="F13" s="27"/>
      <c r="G13" s="27"/>
      <c r="H13" s="20"/>
      <c r="I13" s="21"/>
      <c r="J13" s="22"/>
      <c r="K13" s="31"/>
      <c r="M13" s="32" t="s">
        <v>14</v>
      </c>
      <c r="N13" s="33">
        <f>SUM(N7*J7)</f>
        <v>0</v>
      </c>
    </row>
    <row r="14" spans="1:16" ht="15.95" customHeight="1">
      <c r="A14" s="63" t="s">
        <v>27</v>
      </c>
      <c r="B14" s="63"/>
      <c r="C14" s="63"/>
      <c r="D14" s="6"/>
      <c r="E14" s="84" t="s">
        <v>21</v>
      </c>
      <c r="F14" s="34">
        <v>87.5</v>
      </c>
      <c r="G14" s="27" t="s">
        <v>13</v>
      </c>
      <c r="H14" s="20">
        <f>H20</f>
        <v>0</v>
      </c>
      <c r="I14" s="21">
        <f>H14/F14</f>
        <v>0</v>
      </c>
      <c r="J14" s="22">
        <v>0</v>
      </c>
      <c r="K14" s="35">
        <f>SUM(1/F14)*J14</f>
        <v>0</v>
      </c>
      <c r="M14" s="18" t="s">
        <v>16</v>
      </c>
      <c r="N14" s="36">
        <f>SUM(N8*J10)</f>
        <v>0</v>
      </c>
    </row>
    <row r="15" spans="1:16" ht="17.100000000000001" customHeight="1">
      <c r="A15" s="63"/>
      <c r="B15" s="63"/>
      <c r="C15" s="63"/>
      <c r="E15" s="87" t="s">
        <v>23</v>
      </c>
      <c r="F15" s="27">
        <v>100</v>
      </c>
      <c r="G15" s="27" t="s">
        <v>28</v>
      </c>
      <c r="H15" s="20">
        <f>H20</f>
        <v>0</v>
      </c>
      <c r="I15" s="21">
        <f>H15/F15</f>
        <v>0</v>
      </c>
      <c r="J15" s="22">
        <v>0</v>
      </c>
      <c r="K15" s="35">
        <f>SUM(1/F15)*J15</f>
        <v>0</v>
      </c>
      <c r="M15" s="37" t="s">
        <v>18</v>
      </c>
      <c r="N15" s="38">
        <f>SUM(J11*N9)</f>
        <v>0</v>
      </c>
    </row>
    <row r="16" spans="1:16" ht="17.100000000000001" customHeight="1">
      <c r="A16" s="63"/>
      <c r="B16" s="63"/>
      <c r="C16" s="63"/>
      <c r="D16" s="5"/>
      <c r="E16" s="87"/>
      <c r="F16" s="27"/>
      <c r="G16" s="27"/>
      <c r="H16" s="20"/>
      <c r="I16" s="19"/>
      <c r="J16" s="22"/>
      <c r="K16" s="36"/>
      <c r="M16" s="39"/>
    </row>
    <row r="17" spans="1:15" ht="17.100000000000001" customHeight="1">
      <c r="A17" s="63"/>
      <c r="B17" s="63"/>
      <c r="C17" s="63"/>
      <c r="D17" s="5"/>
      <c r="E17" s="86" t="s">
        <v>29</v>
      </c>
      <c r="F17" s="27"/>
      <c r="G17" s="27"/>
      <c r="H17" s="20"/>
      <c r="I17" s="19"/>
      <c r="J17" s="22"/>
      <c r="K17" s="36"/>
      <c r="M17" s="7" t="s">
        <v>30</v>
      </c>
      <c r="N17" s="40">
        <f>SUM(N13:N15)</f>
        <v>0</v>
      </c>
    </row>
    <row r="18" spans="1:15" ht="15.95" customHeight="1">
      <c r="A18" s="63"/>
      <c r="B18" s="63"/>
      <c r="C18" s="63"/>
      <c r="D18" s="5"/>
      <c r="E18" s="84" t="s">
        <v>21</v>
      </c>
      <c r="F18" s="34">
        <v>125</v>
      </c>
      <c r="G18" s="27" t="s">
        <v>13</v>
      </c>
      <c r="H18" s="20">
        <f>H20</f>
        <v>0</v>
      </c>
      <c r="I18" s="21">
        <f>H18/F18</f>
        <v>0</v>
      </c>
      <c r="J18" s="22">
        <v>0</v>
      </c>
      <c r="K18" s="35">
        <f>SUM(1/F18)*J18</f>
        <v>0</v>
      </c>
      <c r="M18" s="59" t="s">
        <v>31</v>
      </c>
      <c r="N18" s="59"/>
      <c r="O18" s="59"/>
    </row>
    <row r="19" spans="1:15" ht="17.100000000000001" customHeight="1">
      <c r="A19" s="65" t="s">
        <v>32</v>
      </c>
      <c r="B19" s="65"/>
      <c r="C19" s="65"/>
      <c r="D19" s="5"/>
      <c r="E19" s="84"/>
      <c r="F19" s="19"/>
      <c r="G19" s="19"/>
      <c r="H19" s="41"/>
      <c r="I19" s="21"/>
      <c r="J19" s="22"/>
      <c r="K19" s="35"/>
      <c r="O19" s="8"/>
    </row>
    <row r="20" spans="1:15" ht="17.100000000000001" customHeight="1">
      <c r="A20" s="65"/>
      <c r="B20" s="65"/>
      <c r="C20" s="65"/>
      <c r="D20" s="5"/>
      <c r="E20" s="42"/>
      <c r="F20" s="43"/>
      <c r="G20" s="44" t="s">
        <v>33</v>
      </c>
      <c r="H20" s="45">
        <v>0</v>
      </c>
      <c r="I20" s="46" t="s">
        <v>34</v>
      </c>
      <c r="J20" s="47"/>
      <c r="K20" s="38">
        <f>SUM(K7:K19)</f>
        <v>0</v>
      </c>
      <c r="O20" s="48"/>
    </row>
    <row r="21" spans="1:15" ht="33.75" customHeight="1">
      <c r="A21" s="65"/>
      <c r="B21" s="65"/>
      <c r="C21" s="65"/>
      <c r="D21" s="5"/>
      <c r="E21" s="59" t="s">
        <v>35</v>
      </c>
      <c r="F21" s="59"/>
      <c r="G21" s="59"/>
      <c r="H21" s="59"/>
      <c r="I21" s="59"/>
      <c r="J21" s="59"/>
      <c r="K21" s="59"/>
    </row>
    <row r="22" spans="1:15" ht="13.5" customHeight="1">
      <c r="A22" s="51"/>
      <c r="E22" s="67" t="s">
        <v>36</v>
      </c>
      <c r="F22" s="68"/>
      <c r="G22" s="68"/>
      <c r="H22" s="68"/>
      <c r="I22" s="68"/>
      <c r="J22" s="68"/>
      <c r="K22" s="69"/>
      <c r="M22" s="89" t="s">
        <v>37</v>
      </c>
      <c r="N22" s="89"/>
      <c r="O22" s="89"/>
    </row>
    <row r="23" spans="1:15" ht="13.5" customHeight="1">
      <c r="A23" s="53"/>
      <c r="E23" s="70"/>
      <c r="F23" s="71"/>
      <c r="G23" s="71"/>
      <c r="H23" s="71"/>
      <c r="I23" s="71"/>
      <c r="J23" s="71"/>
      <c r="K23" s="72"/>
      <c r="M23" s="89" t="s">
        <v>38</v>
      </c>
      <c r="N23" s="89"/>
    </row>
    <row r="24" spans="1:15" ht="13.5" customHeight="1">
      <c r="A24" s="53"/>
      <c r="E24" s="73" t="s">
        <v>39</v>
      </c>
      <c r="F24" s="74"/>
      <c r="G24" s="74"/>
      <c r="H24" s="74"/>
      <c r="I24" s="74"/>
      <c r="J24" s="74"/>
      <c r="K24" s="75"/>
      <c r="L24" s="9"/>
      <c r="M24" s="89" t="s">
        <v>40</v>
      </c>
      <c r="N24" s="89"/>
    </row>
    <row r="25" spans="1:15" ht="13.5" customHeight="1">
      <c r="E25" s="90" t="s">
        <v>41</v>
      </c>
      <c r="F25" s="89"/>
      <c r="G25" s="89"/>
      <c r="H25" s="89"/>
      <c r="I25" s="89"/>
      <c r="J25" s="89"/>
      <c r="K25" s="91"/>
      <c r="M25" s="4" t="s">
        <v>42</v>
      </c>
    </row>
    <row r="26" spans="1:15" ht="13.5" customHeight="1">
      <c r="E26" s="73" t="s">
        <v>43</v>
      </c>
      <c r="F26" s="74"/>
      <c r="G26" s="74"/>
      <c r="H26" s="74"/>
      <c r="I26" s="74"/>
      <c r="J26" s="74"/>
      <c r="K26" s="75"/>
      <c r="L26" s="9"/>
      <c r="M26" s="66" t="s">
        <v>32</v>
      </c>
      <c r="N26" s="66"/>
    </row>
    <row r="27" spans="1:15" ht="13.5" customHeight="1">
      <c r="E27" s="90" t="s">
        <v>44</v>
      </c>
      <c r="F27" s="89"/>
      <c r="G27" s="89"/>
      <c r="H27" s="89"/>
      <c r="I27" s="89"/>
      <c r="J27" s="89"/>
      <c r="K27" s="91"/>
      <c r="M27" s="66"/>
      <c r="N27" s="66"/>
    </row>
    <row r="28" spans="1:15" ht="13.5" customHeight="1">
      <c r="E28" s="90" t="s">
        <v>45</v>
      </c>
      <c r="F28" s="89"/>
      <c r="G28" s="89"/>
      <c r="H28" s="89"/>
      <c r="I28" s="89"/>
      <c r="J28" s="89"/>
      <c r="K28" s="91"/>
    </row>
    <row r="29" spans="1:15" ht="13.5" customHeight="1">
      <c r="E29" s="92"/>
      <c r="F29" s="93"/>
      <c r="G29" s="93"/>
      <c r="H29" s="93"/>
      <c r="I29" s="93"/>
      <c r="J29" s="93"/>
      <c r="K29" s="94"/>
      <c r="O29" s="88" t="s">
        <v>46</v>
      </c>
    </row>
    <row r="30" spans="1:15" ht="12.75">
      <c r="E30" s="9"/>
      <c r="F30" s="9"/>
      <c r="I30" s="9"/>
    </row>
    <row r="31" spans="1:15" ht="12.75">
      <c r="K31" s="9"/>
    </row>
    <row r="32" spans="1:15" ht="12.75">
      <c r="E32" s="10"/>
      <c r="F32" s="9"/>
      <c r="G32" s="9"/>
    </row>
    <row r="33" spans="1:10" ht="12.75"/>
    <row r="34" spans="1:10" ht="12.75">
      <c r="A34" s="51"/>
      <c r="E34" s="53"/>
    </row>
    <row r="35" spans="1:10" ht="12.75"/>
    <row r="36" spans="1:10" ht="12.75">
      <c r="H36" s="54"/>
      <c r="J36" s="9"/>
    </row>
    <row r="37" spans="1:10" ht="12.75">
      <c r="H37" s="53"/>
      <c r="J37" s="55"/>
    </row>
    <row r="38" spans="1:10" ht="12.75">
      <c r="G38" s="53"/>
      <c r="H38" s="53"/>
    </row>
    <row r="39" spans="1:10" ht="12.75"/>
    <row r="40" spans="1:10" ht="12.75"/>
    <row r="41" spans="1:10" ht="12.75">
      <c r="E41" s="53"/>
    </row>
  </sheetData>
  <mergeCells count="30">
    <mergeCell ref="K4:K5"/>
    <mergeCell ref="M18:O18"/>
    <mergeCell ref="E28:K28"/>
    <mergeCell ref="E29:K29"/>
    <mergeCell ref="M22:O22"/>
    <mergeCell ref="M23:N23"/>
    <mergeCell ref="M24:N24"/>
    <mergeCell ref="M26:N26"/>
    <mergeCell ref="M27:N27"/>
    <mergeCell ref="E22:K23"/>
    <mergeCell ref="E25:K25"/>
    <mergeCell ref="E27:K27"/>
    <mergeCell ref="E26:K26"/>
    <mergeCell ref="E24:K24"/>
    <mergeCell ref="A1:G1"/>
    <mergeCell ref="H1:M1"/>
    <mergeCell ref="M10:O10"/>
    <mergeCell ref="E21:K21"/>
    <mergeCell ref="A5:C5"/>
    <mergeCell ref="A7:C9"/>
    <mergeCell ref="A10:C13"/>
    <mergeCell ref="A21:C21"/>
    <mergeCell ref="A14:C18"/>
    <mergeCell ref="A19:C19"/>
    <mergeCell ref="A20:C20"/>
    <mergeCell ref="E4:E5"/>
    <mergeCell ref="F4:G5"/>
    <mergeCell ref="H4:H5"/>
    <mergeCell ref="I4:I5"/>
    <mergeCell ref="J4:J5"/>
  </mergeCells>
  <phoneticPr fontId="2"/>
  <hyperlinks>
    <hyperlink ref="M26" r:id="rId1" display="http://www.westcoat.com/" xr:uid="{74FA332E-DC5F-4C33-97BE-2462A818F32B}"/>
  </hyperlinks>
  <printOptions horizontalCentered="1"/>
  <pageMargins left="0.25" right="0.25" top="0.1711111111111111" bottom="0.25" header="0" footer="0"/>
  <pageSetup scale="72" orientation="landscape" horizontalDpi="4294967292" verticalDpi="4294967292"/>
  <headerFooter alignWithMargins="0">
    <oddFooter xml:space="preserve">&amp;RDubroQuartzMaterialTemplate 8/12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98D0E343FE984EA83046CC49C980A1" ma:contentTypeVersion="27" ma:contentTypeDescription="Create a new document." ma:contentTypeScope="" ma:versionID="18890bc448375fcc3db18820b98eda20">
  <xsd:schema xmlns:xsd="http://www.w3.org/2001/XMLSchema" xmlns:xs="http://www.w3.org/2001/XMLSchema" xmlns:p="http://schemas.microsoft.com/office/2006/metadata/properties" xmlns:ns2="d28a0bb7-5787-43c2-ac9e-60783a889684" xmlns:ns3="477a1f39-f013-4518-8313-ab98e0117f31" targetNamespace="http://schemas.microsoft.com/office/2006/metadata/properties" ma:root="true" ma:fieldsID="a571764da893ec1816c26a76feeea3b8" ns2:_="" ns3:_="">
    <xsd:import namespace="d28a0bb7-5787-43c2-ac9e-60783a889684"/>
    <xsd:import namespace="477a1f39-f013-4518-8313-ab98e0117f3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2:TaxCatchAll" minOccurs="0"/>
                <xsd:element ref="ns3:lcf76f155ced4ddcb4097134ff3c332f" minOccurs="0"/>
                <xsd:element ref="ns3:MediaServiceObjectDetectorVersions" minOccurs="0"/>
                <xsd:element ref="ns3:_Flow_SignoffStatu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a0bb7-5787-43c2-ac9e-60783a88968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Last Shared By User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Last Shared By Time" ma:description="" ma:internalName="LastSharedByTime" ma:readOnly="true">
      <xsd:simpleType>
        <xsd:restriction base="dms:DateTime"/>
      </xsd:simpleType>
    </xsd:element>
    <xsd:element name="TaxCatchAll" ma:index="23" nillable="true" ma:displayName="Taxonomy Catch All Column" ma:hidden="true" ma:list="{acb4c1a8-7f39-424f-826e-8a419ffcdf9f}" ma:internalName="TaxCatchAll" ma:showField="CatchAllData" ma:web="d28a0bb7-5787-43c2-ac9e-60783a8896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7a1f39-f013-4518-8313-ab98e0117f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6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da64bba6-f4ab-472e-a025-1cf9135d8c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7" nillable="true" ma:displayName="Sign-off status" ma:internalName="Sign_x002d_off_x0020_status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B892D3-E8C6-4CAE-B2C7-913D978FCC67}"/>
</file>

<file path=customXml/itemProps2.xml><?xml version="1.0" encoding="utf-8"?>
<ds:datastoreItem xmlns:ds="http://schemas.openxmlformats.org/officeDocument/2006/customXml" ds:itemID="{04D81352-86F9-44C9-8781-313EC3538C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/>
  <cp:revision/>
  <dcterms:created xsi:type="dcterms:W3CDTF">1998-12-10T19:24:37Z</dcterms:created>
  <dcterms:modified xsi:type="dcterms:W3CDTF">2025-12-17T05:09:58Z</dcterms:modified>
  <cp:category/>
  <cp:contentStatus/>
</cp:coreProperties>
</file>