
<file path=[Content_Types].xml><?xml version="1.0" encoding="utf-8"?>
<Types xmlns="http://schemas.openxmlformats.org/package/2006/content-types">
  <Default Extension="pdf" ContentType="application/pd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D5E1D3AA-54F4-492F-81EB-B98DB1E374BE}" xr6:coauthVersionLast="47" xr6:coauthVersionMax="47" xr10:uidLastSave="{00000000-0000-0000-0000-000000000000}"/>
  <bookViews>
    <workbookView xWindow="0" yWindow="780" windowWidth="34200" windowHeight="19600" xr2:uid="{00000000-000D-0000-FFFF-FFFF00000000}"/>
  </bookViews>
  <sheets>
    <sheet name="Sheet1" sheetId="1" r:id="rId1"/>
  </sheets>
  <definedNames>
    <definedName name="_xlnm.Print_Area" localSheetId="0">Sheet1!$A$1:$P$42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11" i="1" l="1"/>
  <c r="H7" i="1"/>
  <c r="I7" i="1" s="1"/>
  <c r="N7" i="1" s="1"/>
  <c r="N14" i="1" s="1"/>
  <c r="H10" i="1"/>
  <c r="I10" i="1" s="1"/>
  <c r="N8" i="1" s="1"/>
  <c r="N15" i="1" s="1"/>
  <c r="H11" i="1"/>
  <c r="I11" i="1" s="1"/>
  <c r="N9" i="1" s="1"/>
  <c r="N16" i="1" s="1"/>
  <c r="H14" i="1"/>
  <c r="I14" i="1"/>
  <c r="H17" i="1"/>
  <c r="I17" i="1" s="1"/>
  <c r="K7" i="1"/>
  <c r="K10" i="1"/>
  <c r="K14" i="1"/>
  <c r="K17" i="1"/>
  <c r="N10" i="1" l="1"/>
  <c r="N17" i="1" s="1"/>
  <c r="N19" i="1" s="1"/>
  <c r="K19" i="1"/>
</calcChain>
</file>

<file path=xl/sharedStrings.xml><?xml version="1.0" encoding="utf-8"?>
<sst xmlns="http://schemas.openxmlformats.org/spreadsheetml/2006/main" count="61" uniqueCount="52">
  <si>
    <t>Epoxy Mortar Material Template (1/4˝-Thick)</t>
  </si>
  <si>
    <t>Product Description</t>
  </si>
  <si>
    <t>Coverage will vary</t>
  </si>
  <si>
    <t>Job 
(sq.ft.)</t>
  </si>
  <si>
    <t>Material 
Needed (gal)</t>
  </si>
  <si>
    <t>Step 2: Cost for 
Each Product</t>
  </si>
  <si>
    <t>Optional Cost (per sq. ft.)</t>
  </si>
  <si>
    <t>Total Material</t>
  </si>
  <si>
    <t>Template Instructions:</t>
  </si>
  <si>
    <t xml:space="preserve">Primer </t>
  </si>
  <si>
    <t>Needed</t>
  </si>
  <si>
    <t>EC-12 Epoxy Primer</t>
  </si>
  <si>
    <t>sq.ft./gal</t>
  </si>
  <si>
    <t>EC-12</t>
  </si>
  <si>
    <t>gallons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</si>
  <si>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</si>
  <si>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EC-36</t>
  </si>
  <si>
    <t>Mortar Base</t>
  </si>
  <si>
    <t>TC-73</t>
  </si>
  <si>
    <t>bags</t>
  </si>
  <si>
    <t>EC-36 100% Solids Epoxy</t>
  </si>
  <si>
    <t xml:space="preserve">EC-34 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</si>
  <si>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</si>
  <si>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TC-73 Epoxy Mortar Sand</t>
  </si>
  <si>
    <t>sq.ft./bag</t>
  </si>
  <si>
    <t>Please Round Up When Ordering</t>
  </si>
  <si>
    <t>Seal Coat</t>
  </si>
  <si>
    <t>Total Costs</t>
  </si>
  <si>
    <t>EC-34 Pigmented Epoxy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</si>
  <si>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</si>
  <si>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Top Coat</t>
  </si>
  <si>
    <t>EC-34 Epoxy Topcoat</t>
  </si>
  <si>
    <t>EC-34</t>
  </si>
  <si>
    <r>
      <t xml:space="preserve">Step 1: Total Square Footage </t>
    </r>
    <r>
      <rPr>
        <sz val="10"/>
        <rFont val="Arial"/>
      </rPr>
      <t xml:space="preserve">  </t>
    </r>
  </si>
  <si>
    <t>sq. ft.</t>
  </si>
  <si>
    <t>Total</t>
  </si>
  <si>
    <t>www.westcoat.com</t>
  </si>
  <si>
    <t xml:space="preserve">Mortar Base Mix: 1.5 gals EC-36 + 100 lbs. TC-73. </t>
  </si>
  <si>
    <t>Rounding is not reflected in above price</t>
  </si>
  <si>
    <t>Coverage Rate per Mix: 45-50 sq. ft. @ 1/4 or 60-65 sq. ft. @ 3/16</t>
  </si>
  <si>
    <t>Please read the complete specification guide before ordering material or beginning the job.</t>
  </si>
  <si>
    <t>This Sheet to Be Used as Rough Estimate Only</t>
  </si>
  <si>
    <t>Westcoat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</si>
  <si>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</si>
  <si>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</si>
  <si>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</si>
  <si>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</si>
  <si>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 xml:space="preserve">* Contact your local distributor for a price quote and specification sheets. </t>
  </si>
  <si>
    <t>800-250-4519</t>
  </si>
  <si>
    <t>* We do not guarantee coverages, please allow additional material for waste.</t>
  </si>
  <si>
    <t>* All coverage rates should be verified and adjusted for each project.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</si>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</sst>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18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b/>
      <u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name val="Arial"/>
    </font>
    <font>
      <u/>
      <sz val="10"/>
      <color indexed="12"/>
      <name val="Arial"/>
    </font>
    <font>
      <b/>
      <i/>
      <sz val="10"/>
      <name val="Arial"/>
    </font>
    <font>
      <sz val="10"/>
      <name val="Arial"/>
    </font>
    <font>
      <b/>
      <sz val="10"/>
      <color indexed="10"/>
      <name val="Arial"/>
    </font>
    <font>
      <sz val="10"/>
      <color indexed="10"/>
      <name val="Arial"/>
    </font>
    <font>
      <b/>
      <sz val="10"/>
      <color theme="1"/>
      <name val="Arial"/>
    </font>
    <font>
      <sz val="10"/>
      <color theme="1"/>
      <name val="Arial"/>
    </font>
    <font>
      <b/>
      <i/>
      <u/>
      <sz val="10"/>
      <name val="Arial"/>
    </font>
    <font>
      <b/>
      <sz val="2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2" applyFont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indent="1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164" fontId="10" fillId="0" borderId="7" xfId="0" applyNumberFormat="1" applyFont="1" applyBorder="1"/>
    <xf numFmtId="165" fontId="10" fillId="0" borderId="7" xfId="0" applyNumberFormat="1" applyFont="1" applyBorder="1" applyAlignment="1">
      <alignment horizontal="center"/>
    </xf>
    <xf numFmtId="44" fontId="12" fillId="0" borderId="7" xfId="1" applyFont="1" applyBorder="1" applyAlignment="1" applyProtection="1">
      <protection locked="0"/>
    </xf>
    <xf numFmtId="44" fontId="10" fillId="0" borderId="8" xfId="1" applyFont="1" applyBorder="1" applyAlignment="1" applyProtection="1"/>
    <xf numFmtId="0" fontId="10" fillId="0" borderId="9" xfId="0" applyFont="1" applyBorder="1"/>
    <xf numFmtId="165" fontId="10" fillId="0" borderId="10" xfId="0" applyNumberFormat="1" applyFont="1" applyBorder="1"/>
    <xf numFmtId="0" fontId="10" fillId="0" borderId="11" xfId="0" applyFont="1" applyBorder="1"/>
    <xf numFmtId="0" fontId="10" fillId="0" borderId="6" xfId="0" applyFont="1" applyBorder="1" applyAlignment="1">
      <alignment horizontal="left" indent="1"/>
    </xf>
    <xf numFmtId="0" fontId="10" fillId="0" borderId="12" xfId="0" applyFont="1" applyBorder="1"/>
    <xf numFmtId="165" fontId="10" fillId="0" borderId="13" xfId="0" applyNumberFormat="1" applyFont="1" applyBorder="1"/>
    <xf numFmtId="0" fontId="10" fillId="0" borderId="14" xfId="0" applyFont="1" applyBorder="1"/>
    <xf numFmtId="0" fontId="4" fillId="0" borderId="6" xfId="0" applyFont="1" applyBorder="1" applyAlignment="1">
      <alignment horizontal="left"/>
    </xf>
    <xf numFmtId="0" fontId="10" fillId="0" borderId="15" xfId="0" applyFont="1" applyBorder="1"/>
    <xf numFmtId="165" fontId="10" fillId="0" borderId="16" xfId="0" applyNumberFormat="1" applyFont="1" applyBorder="1"/>
    <xf numFmtId="0" fontId="10" fillId="0" borderId="17" xfId="0" applyFont="1" applyBorder="1"/>
    <xf numFmtId="44" fontId="10" fillId="0" borderId="8" xfId="1" applyFont="1" applyBorder="1" applyProtection="1"/>
    <xf numFmtId="0" fontId="10" fillId="0" borderId="2" xfId="0" applyFont="1" applyBorder="1"/>
    <xf numFmtId="44" fontId="10" fillId="0" borderId="4" xfId="0" applyNumberFormat="1" applyFont="1" applyBorder="1"/>
    <xf numFmtId="44" fontId="10" fillId="0" borderId="8" xfId="0" applyNumberFormat="1" applyFont="1" applyBorder="1"/>
    <xf numFmtId="0" fontId="10" fillId="0" borderId="19" xfId="0" applyFont="1" applyBorder="1"/>
    <xf numFmtId="44" fontId="10" fillId="0" borderId="20" xfId="0" applyNumberFormat="1" applyFont="1" applyBorder="1"/>
    <xf numFmtId="164" fontId="10" fillId="0" borderId="21" xfId="0" applyNumberFormat="1" applyFont="1" applyBorder="1"/>
    <xf numFmtId="0" fontId="10" fillId="0" borderId="22" xfId="0" applyFont="1" applyBorder="1"/>
    <xf numFmtId="0" fontId="10" fillId="0" borderId="23" xfId="0" applyFont="1" applyBorder="1"/>
    <xf numFmtId="0" fontId="11" fillId="0" borderId="23" xfId="0" applyFont="1" applyBorder="1" applyAlignment="1">
      <alignment horizontal="right"/>
    </xf>
    <xf numFmtId="164" fontId="12" fillId="0" borderId="24" xfId="0" applyNumberFormat="1" applyFont="1" applyBorder="1"/>
    <xf numFmtId="44" fontId="12" fillId="0" borderId="25" xfId="1" applyFont="1" applyBorder="1" applyAlignment="1" applyProtection="1">
      <protection locked="0"/>
    </xf>
    <xf numFmtId="44" fontId="10" fillId="0" borderId="26" xfId="0" applyNumberFormat="1" applyFont="1" applyBorder="1"/>
    <xf numFmtId="0" fontId="10" fillId="0" borderId="27" xfId="0" applyFont="1" applyBorder="1" applyAlignment="1">
      <alignment horizontal="right"/>
    </xf>
    <xf numFmtId="44" fontId="10" fillId="0" borderId="28" xfId="0" applyNumberFormat="1" applyFont="1" applyBorder="1"/>
    <xf numFmtId="0" fontId="8" fillId="0" borderId="0" xfId="2" applyFont="1" applyBorder="1" applyAlignment="1" applyProtection="1">
      <alignment horizontal="left" indent="1"/>
    </xf>
    <xf numFmtId="0" fontId="10" fillId="0" borderId="30" xfId="0" applyFont="1" applyBorder="1"/>
    <xf numFmtId="0" fontId="10" fillId="0" borderId="32" xfId="0" applyFont="1" applyBorder="1"/>
    <xf numFmtId="0" fontId="10" fillId="0" borderId="3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31" xfId="0" applyFont="1" applyBorder="1"/>
    <xf numFmtId="0" fontId="8" fillId="0" borderId="0" xfId="2" applyFont="1" applyAlignment="1" applyProtection="1"/>
    <xf numFmtId="0" fontId="10" fillId="0" borderId="33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6" xfId="0" applyFont="1" applyBorder="1"/>
    <xf numFmtId="0" fontId="10" fillId="0" borderId="0" xfId="0" applyFont="1" applyAlignment="1">
      <alignment horizontal="right"/>
    </xf>
    <xf numFmtId="0" fontId="8" fillId="0" borderId="0" xfId="2" applyFont="1" applyBorder="1" applyAlignment="1" applyProtection="1"/>
    <xf numFmtId="0" fontId="10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5" fillId="0" borderId="29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2" applyFont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/>
    <xf numFmtId="0" fontId="10" fillId="0" borderId="31" xfId="0" applyFont="1" applyBorder="1" applyAlignment="1"/>
    <xf numFmtId="0" fontId="10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1.pd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133350</xdr:rowOff>
    </xdr:from>
    <xdr:to>
      <xdr:col>2</xdr:col>
      <xdr:colOff>447675</xdr:colOff>
      <xdr:row>4</xdr:row>
      <xdr:rowOff>133350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mc:AlternateContent xmlns:mc="http://schemas.openxmlformats.org/markup-compatibility/2006">
        <mc:Choice xmlns:ma="http://schemas.microsoft.com/office/mac/drawingml/2008/main" xmlns="" Requires="ma">
          <xdr:blipFill>
            <a:blip xmlns:r="http://schemas.openxmlformats.org/officeDocument/2006/relationships" r:embed="rId1"/>
            <a:srcRect/>
            <a:stretch>
              <a:fillRect/>
            </a:stretch>
          </xdr:blipFill>
        </mc:Choice>
        <mc:Fallback>
          <xdr:blipFill>
            <a:blip xmlns:r="http://schemas.openxmlformats.org/officeDocument/2006/relationships" r:embed="rId2"/>
            <a:srcRect/>
            <a:stretch>
              <a:fillRect/>
            </a:stretch>
          </xdr:blipFill>
        </mc:Fallback>
      </mc:AlternateContent>
      <xdr:spPr bwMode="auto">
        <a:xfrm>
          <a:off x="66675" y="819150"/>
          <a:ext cx="1962150" cy="600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0</xdr:row>
      <xdr:rowOff>28575</xdr:rowOff>
    </xdr:from>
    <xdr:to>
      <xdr:col>5</xdr:col>
      <xdr:colOff>95250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D96552-D7D2-497D-AA84-401AA83A5B9B}"/>
            </a:ext>
            <a:ext uri="{147F2762-F138-4A5C-976F-8EAC2B608ADB}">
              <a16:predDERef xmlns:a16="http://schemas.microsoft.com/office/drawing/2014/main" pre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28575"/>
          <a:ext cx="45720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9"/>
  <sheetViews>
    <sheetView tabSelected="1" view="pageLayout" zoomScale="127" zoomScaleNormal="125" zoomScalePageLayoutView="127" workbookViewId="0">
      <selection activeCell="G3" sqref="G3"/>
    </sheetView>
  </sheetViews>
  <sheetFormatPr defaultColWidth="11.42578125" defaultRowHeight="20.25" customHeight="1"/>
  <cols>
    <col min="1" max="3" width="11.85546875" style="8" customWidth="1"/>
    <col min="4" max="4" width="3.42578125" style="8" customWidth="1"/>
    <col min="5" max="5" width="28.7109375" style="8" customWidth="1"/>
    <col min="6" max="7" width="9.140625" style="8" customWidth="1"/>
    <col min="8" max="8" width="10.28515625" style="8" customWidth="1"/>
    <col min="9" max="9" width="11.85546875" style="8" customWidth="1"/>
    <col min="10" max="10" width="18" style="8" customWidth="1"/>
    <col min="11" max="11" width="14.7109375" style="8" customWidth="1"/>
    <col min="12" max="12" width="4.7109375" style="8" customWidth="1"/>
    <col min="13" max="13" width="21.42578125" style="8" customWidth="1"/>
    <col min="14" max="14" width="13.42578125" style="8" customWidth="1"/>
    <col min="15" max="15" width="10.42578125" style="8" customWidth="1"/>
    <col min="16" max="16384" width="11.42578125" style="8"/>
  </cols>
  <sheetData>
    <row r="1" spans="1:16" ht="27" customHeight="1">
      <c r="A1" s="70"/>
      <c r="B1" s="70"/>
      <c r="C1" s="70"/>
      <c r="D1" s="70"/>
      <c r="E1" s="70"/>
      <c r="F1" s="70"/>
      <c r="G1" s="70"/>
      <c r="H1" s="66" t="s">
        <v>0</v>
      </c>
      <c r="I1" s="66"/>
      <c r="J1" s="66"/>
      <c r="K1" s="66"/>
      <c r="L1" s="66"/>
      <c r="M1" s="66"/>
      <c r="N1" s="66"/>
      <c r="O1" s="7"/>
      <c r="P1" s="7"/>
    </row>
    <row r="2" spans="1:16" ht="27" customHeight="1">
      <c r="H2" s="66"/>
      <c r="I2" s="66"/>
      <c r="J2" s="66"/>
      <c r="K2" s="66"/>
      <c r="L2" s="66"/>
      <c r="M2" s="66"/>
      <c r="N2" s="66"/>
    </row>
    <row r="3" spans="1:16" ht="27" customHeight="1">
      <c r="E3" s="10"/>
      <c r="F3" s="10"/>
      <c r="G3" s="10"/>
      <c r="H3" s="10"/>
      <c r="I3" s="10"/>
      <c r="J3" s="11"/>
      <c r="K3" s="12"/>
      <c r="L3" s="9"/>
    </row>
    <row r="4" spans="1:16" ht="20.25" customHeight="1">
      <c r="A4" s="10"/>
      <c r="E4" s="85" t="s">
        <v>1</v>
      </c>
      <c r="F4" s="85" t="s">
        <v>2</v>
      </c>
      <c r="G4" s="85"/>
      <c r="H4" s="87" t="s">
        <v>3</v>
      </c>
      <c r="I4" s="87" t="s">
        <v>4</v>
      </c>
      <c r="J4" s="88" t="s">
        <v>5</v>
      </c>
      <c r="K4" s="90" t="s">
        <v>6</v>
      </c>
    </row>
    <row r="5" spans="1:16" ht="20.25" customHeight="1">
      <c r="A5" s="14"/>
      <c r="E5" s="86"/>
      <c r="F5" s="86"/>
      <c r="G5" s="86"/>
      <c r="H5" s="86"/>
      <c r="I5" s="86"/>
      <c r="J5" s="89"/>
      <c r="K5" s="91"/>
      <c r="N5" s="15" t="s">
        <v>7</v>
      </c>
    </row>
    <row r="6" spans="1:16" ht="20.25" customHeight="1">
      <c r="A6" s="78" t="s">
        <v>8</v>
      </c>
      <c r="B6" s="78"/>
      <c r="C6" s="78"/>
      <c r="D6" s="1"/>
      <c r="E6" s="16" t="s">
        <v>9</v>
      </c>
      <c r="F6" s="17"/>
      <c r="G6" s="17"/>
      <c r="H6" s="17"/>
      <c r="I6" s="17"/>
      <c r="J6" s="18"/>
      <c r="K6" s="19"/>
      <c r="N6" s="20" t="s">
        <v>10</v>
      </c>
    </row>
    <row r="7" spans="1:16" ht="20.25" customHeight="1">
      <c r="A7" s="2"/>
      <c r="B7" s="2"/>
      <c r="C7" s="2"/>
      <c r="D7" s="2"/>
      <c r="E7" s="21" t="s">
        <v>11</v>
      </c>
      <c r="F7" s="22">
        <v>275</v>
      </c>
      <c r="G7" s="22" t="s">
        <v>12</v>
      </c>
      <c r="H7" s="23">
        <f>H19</f>
        <v>0</v>
      </c>
      <c r="I7" s="24">
        <f>H7/F7</f>
        <v>0</v>
      </c>
      <c r="J7" s="25">
        <v>0</v>
      </c>
      <c r="K7" s="26">
        <f>SUM(1/F7)*J7</f>
        <v>0</v>
      </c>
      <c r="M7" s="27" t="s">
        <v>13</v>
      </c>
      <c r="N7" s="28">
        <f>SUM(I7)</f>
        <v>0</v>
      </c>
      <c r="O7" s="29" t="s">
        <v>14</v>
      </c>
    </row>
    <row r="8" spans="1:16" ht="20.25" customHeight="1">
      <c r="A8" s="79" t="s">
        <v>15</v>
      </c>
      <c r="B8" s="80"/>
      <c r="C8" s="80"/>
      <c r="D8" s="3"/>
      <c r="E8" s="30"/>
      <c r="F8" s="22"/>
      <c r="G8" s="22"/>
      <c r="H8" s="23"/>
      <c r="I8" s="24"/>
      <c r="J8" s="25"/>
      <c r="K8" s="26"/>
      <c r="M8" s="31" t="s">
        <v>16</v>
      </c>
      <c r="N8" s="32">
        <f>SUM(I10)</f>
        <v>0</v>
      </c>
      <c r="O8" s="33" t="s">
        <v>14</v>
      </c>
    </row>
    <row r="9" spans="1:16" ht="20.25" customHeight="1">
      <c r="A9" s="80"/>
      <c r="B9" s="80"/>
      <c r="C9" s="80"/>
      <c r="D9" s="3"/>
      <c r="E9" s="34" t="s">
        <v>17</v>
      </c>
      <c r="F9" s="22"/>
      <c r="G9" s="22"/>
      <c r="H9" s="23"/>
      <c r="I9" s="24"/>
      <c r="J9" s="25"/>
      <c r="K9" s="26"/>
      <c r="M9" s="31" t="s">
        <v>18</v>
      </c>
      <c r="N9" s="32">
        <f>SUM(I11)</f>
        <v>0</v>
      </c>
      <c r="O9" s="33" t="s">
        <v>19</v>
      </c>
    </row>
    <row r="10" spans="1:16" ht="20.25" customHeight="1">
      <c r="A10" s="80"/>
      <c r="B10" s="80"/>
      <c r="C10" s="80"/>
      <c r="D10" s="3"/>
      <c r="E10" s="21" t="s">
        <v>20</v>
      </c>
      <c r="F10" s="22">
        <v>32</v>
      </c>
      <c r="G10" s="22" t="s">
        <v>12</v>
      </c>
      <c r="H10" s="23">
        <f>H19</f>
        <v>0</v>
      </c>
      <c r="I10" s="24">
        <f>H10/F10</f>
        <v>0</v>
      </c>
      <c r="J10" s="25">
        <v>0</v>
      </c>
      <c r="K10" s="26">
        <f>SUM(1/F10)*J10</f>
        <v>0</v>
      </c>
      <c r="M10" s="35" t="s">
        <v>21</v>
      </c>
      <c r="N10" s="36">
        <f>SUM(I14+I17)</f>
        <v>0</v>
      </c>
      <c r="O10" s="37" t="s">
        <v>14</v>
      </c>
    </row>
    <row r="11" spans="1:16" ht="20.25" customHeight="1">
      <c r="A11" s="81" t="s">
        <v>22</v>
      </c>
      <c r="B11" s="82"/>
      <c r="C11" s="82"/>
      <c r="D11" s="5"/>
      <c r="E11" s="21" t="s">
        <v>23</v>
      </c>
      <c r="F11" s="22">
        <v>24</v>
      </c>
      <c r="G11" s="22" t="s">
        <v>24</v>
      </c>
      <c r="H11" s="23">
        <f>(H19)</f>
        <v>0</v>
      </c>
      <c r="I11" s="24">
        <f>H11/F11</f>
        <v>0</v>
      </c>
      <c r="J11" s="25">
        <v>0</v>
      </c>
      <c r="K11" s="26">
        <f>SUM(1/F11)*J11</f>
        <v>0</v>
      </c>
      <c r="M11" s="71" t="s">
        <v>25</v>
      </c>
      <c r="N11" s="71"/>
      <c r="O11" s="71"/>
    </row>
    <row r="12" spans="1:16" ht="20.25" customHeight="1">
      <c r="A12" s="82"/>
      <c r="B12" s="82"/>
      <c r="C12" s="82"/>
      <c r="D12" s="5"/>
      <c r="E12" s="21"/>
      <c r="F12" s="22"/>
      <c r="G12" s="22"/>
      <c r="H12" s="23"/>
      <c r="I12" s="24"/>
      <c r="J12" s="25"/>
      <c r="K12" s="26"/>
      <c r="N12" s="13"/>
    </row>
    <row r="13" spans="1:16" ht="20.25" customHeight="1">
      <c r="A13" s="82"/>
      <c r="B13" s="82"/>
      <c r="C13" s="82"/>
      <c r="D13" s="5"/>
      <c r="E13" s="34" t="s">
        <v>26</v>
      </c>
      <c r="F13" s="22"/>
      <c r="G13" s="22"/>
      <c r="H13" s="23"/>
      <c r="I13" s="24"/>
      <c r="J13" s="25"/>
      <c r="K13" s="26"/>
      <c r="N13" s="15" t="s">
        <v>27</v>
      </c>
    </row>
    <row r="14" spans="1:16" ht="20.25" customHeight="1">
      <c r="A14" s="82"/>
      <c r="B14" s="82"/>
      <c r="C14" s="82"/>
      <c r="D14" s="5"/>
      <c r="E14" s="21" t="s">
        <v>28</v>
      </c>
      <c r="F14" s="22">
        <v>110</v>
      </c>
      <c r="G14" s="22" t="s">
        <v>12</v>
      </c>
      <c r="H14" s="23">
        <f>H19</f>
        <v>0</v>
      </c>
      <c r="I14" s="24">
        <f>H14/F14</f>
        <v>0</v>
      </c>
      <c r="J14" s="25">
        <v>0</v>
      </c>
      <c r="K14" s="38">
        <f>SUM(1/F14)*J14</f>
        <v>0</v>
      </c>
      <c r="M14" s="39" t="s">
        <v>13</v>
      </c>
      <c r="N14" s="40">
        <f>SUM(N7*J7)</f>
        <v>0</v>
      </c>
    </row>
    <row r="15" spans="1:16" ht="20.25" customHeight="1">
      <c r="A15" s="81" t="s">
        <v>29</v>
      </c>
      <c r="B15" s="81"/>
      <c r="C15" s="81"/>
      <c r="D15" s="4"/>
      <c r="E15" s="21"/>
      <c r="F15" s="22"/>
      <c r="G15" s="22"/>
      <c r="H15" s="23"/>
      <c r="I15" s="24"/>
      <c r="J15" s="25"/>
      <c r="K15" s="38"/>
      <c r="M15" s="21" t="s">
        <v>16</v>
      </c>
      <c r="N15" s="41">
        <f>SUM(N8*J10)</f>
        <v>0</v>
      </c>
    </row>
    <row r="16" spans="1:16" ht="20.25" customHeight="1">
      <c r="A16" s="81"/>
      <c r="B16" s="81"/>
      <c r="C16" s="81"/>
      <c r="D16" s="4"/>
      <c r="E16" s="34" t="s">
        <v>30</v>
      </c>
      <c r="F16" s="22"/>
      <c r="G16" s="22"/>
      <c r="H16" s="23"/>
      <c r="I16" s="24"/>
      <c r="J16" s="25"/>
      <c r="K16" s="38"/>
      <c r="M16" s="21" t="s">
        <v>18</v>
      </c>
      <c r="N16" s="41">
        <f>SUM(N9*J11)</f>
        <v>0</v>
      </c>
    </row>
    <row r="17" spans="1:15" ht="20.25" customHeight="1">
      <c r="A17" s="81"/>
      <c r="B17" s="81"/>
      <c r="C17" s="81"/>
      <c r="D17" s="4"/>
      <c r="E17" s="21" t="s">
        <v>31</v>
      </c>
      <c r="F17" s="22">
        <v>275</v>
      </c>
      <c r="G17" s="22" t="s">
        <v>12</v>
      </c>
      <c r="H17" s="23">
        <f>H19</f>
        <v>0</v>
      </c>
      <c r="I17" s="24">
        <f>H17/F17</f>
        <v>0</v>
      </c>
      <c r="J17" s="25">
        <v>0</v>
      </c>
      <c r="K17" s="38">
        <f>SUM(1/F17)*J17</f>
        <v>0</v>
      </c>
      <c r="M17" s="42" t="s">
        <v>32</v>
      </c>
      <c r="N17" s="43">
        <f>SUM(N10*J17)</f>
        <v>0</v>
      </c>
    </row>
    <row r="18" spans="1:15" ht="20.25" customHeight="1">
      <c r="A18" s="81"/>
      <c r="B18" s="81"/>
      <c r="C18" s="81"/>
      <c r="D18" s="4"/>
      <c r="E18" s="21"/>
      <c r="F18" s="22"/>
      <c r="G18" s="22"/>
      <c r="H18" s="44"/>
      <c r="I18" s="24"/>
      <c r="J18" s="25"/>
      <c r="K18" s="38"/>
    </row>
    <row r="19" spans="1:15" ht="20.25" customHeight="1">
      <c r="A19" s="81"/>
      <c r="B19" s="81"/>
      <c r="C19" s="81"/>
      <c r="D19" s="4"/>
      <c r="E19" s="45"/>
      <c r="F19" s="46"/>
      <c r="G19" s="47" t="s">
        <v>33</v>
      </c>
      <c r="H19" s="48">
        <v>0</v>
      </c>
      <c r="I19" s="46" t="s">
        <v>34</v>
      </c>
      <c r="J19" s="49"/>
      <c r="K19" s="50">
        <f>SUM(K7:K17)</f>
        <v>0</v>
      </c>
      <c r="M19" s="51" t="s">
        <v>35</v>
      </c>
      <c r="N19" s="52">
        <f>SUM(N14:N17)</f>
        <v>0</v>
      </c>
    </row>
    <row r="20" spans="1:15" ht="20.25" customHeight="1">
      <c r="A20" s="83" t="s">
        <v>36</v>
      </c>
      <c r="B20" s="83"/>
      <c r="C20" s="83"/>
      <c r="D20" s="6"/>
      <c r="E20" s="72" t="s">
        <v>37</v>
      </c>
      <c r="F20" s="73"/>
      <c r="G20" s="73"/>
      <c r="H20" s="73"/>
      <c r="I20" s="73"/>
      <c r="J20" s="73"/>
      <c r="K20" s="74"/>
      <c r="M20" s="68" t="s">
        <v>38</v>
      </c>
      <c r="N20" s="69"/>
      <c r="O20" s="69"/>
    </row>
    <row r="21" spans="1:15" ht="20.25" customHeight="1">
      <c r="A21" s="53"/>
      <c r="E21" s="75" t="s">
        <v>39</v>
      </c>
      <c r="F21" s="76"/>
      <c r="G21" s="76"/>
      <c r="H21" s="76"/>
      <c r="I21" s="76"/>
      <c r="J21" s="76"/>
      <c r="K21" s="77"/>
    </row>
    <row r="22" spans="1:15" ht="39" customHeight="1">
      <c r="A22" s="10"/>
      <c r="E22" s="71" t="s">
        <v>40</v>
      </c>
      <c r="F22" s="71"/>
      <c r="G22" s="71"/>
      <c r="H22" s="84"/>
      <c r="I22" s="71"/>
      <c r="J22" s="71"/>
      <c r="K22" s="71"/>
    </row>
    <row r="23" spans="1:15" ht="13.5" customHeight="1">
      <c r="E23" s="67" t="s">
        <v>41</v>
      </c>
      <c r="F23" s="92"/>
      <c r="G23" s="92"/>
      <c r="H23" s="92"/>
      <c r="I23" s="92"/>
      <c r="J23" s="92"/>
      <c r="K23" s="54"/>
    </row>
    <row r="24" spans="1:15" ht="13.5" customHeight="1">
      <c r="E24" s="93"/>
      <c r="F24" s="94"/>
      <c r="G24" s="94"/>
      <c r="H24" s="94"/>
      <c r="I24" s="94"/>
      <c r="J24" s="94"/>
      <c r="K24" s="55"/>
      <c r="M24" s="65" t="s">
        <v>42</v>
      </c>
    </row>
    <row r="25" spans="1:15" ht="13.5" customHeight="1">
      <c r="E25" s="56" t="s">
        <v>43</v>
      </c>
      <c r="J25" s="57"/>
      <c r="K25" s="55"/>
      <c r="L25" s="57"/>
      <c r="M25" s="8" t="s">
        <v>44</v>
      </c>
    </row>
    <row r="26" spans="1:15" ht="13.5" customHeight="1">
      <c r="E26" s="56" t="s">
        <v>45</v>
      </c>
      <c r="J26" s="57"/>
      <c r="K26" s="55"/>
      <c r="M26" s="8" t="s">
        <v>46</v>
      </c>
    </row>
    <row r="27" spans="1:15" ht="13.5" customHeight="1">
      <c r="E27" s="58" t="s">
        <v>47</v>
      </c>
      <c r="K27" s="55"/>
      <c r="L27" s="57"/>
      <c r="M27" s="8" t="s">
        <v>48</v>
      </c>
    </row>
    <row r="28" spans="1:15" ht="13.5" customHeight="1">
      <c r="E28" s="56" t="s">
        <v>49</v>
      </c>
      <c r="H28" s="57"/>
      <c r="I28" s="57"/>
      <c r="J28" s="57"/>
      <c r="K28" s="55"/>
      <c r="M28" s="59" t="s">
        <v>36</v>
      </c>
    </row>
    <row r="29" spans="1:15" ht="13.5" customHeight="1">
      <c r="E29" s="56" t="s">
        <v>50</v>
      </c>
      <c r="K29" s="55"/>
    </row>
    <row r="30" spans="1:15" ht="13.5" customHeight="1">
      <c r="E30" s="60"/>
      <c r="F30" s="46"/>
      <c r="G30" s="46"/>
      <c r="H30" s="61"/>
      <c r="I30" s="61"/>
      <c r="J30" s="46"/>
      <c r="K30" s="62"/>
      <c r="O30" s="8" t="s">
        <v>51</v>
      </c>
    </row>
    <row r="31" spans="1:15" ht="20.25" customHeight="1">
      <c r="E31" s="14"/>
    </row>
    <row r="32" spans="1:15" ht="20.25" customHeight="1">
      <c r="A32" s="10"/>
    </row>
    <row r="33" spans="5:11" ht="20.25" customHeight="1">
      <c r="H33" s="63"/>
    </row>
    <row r="34" spans="5:11" ht="20.25" customHeight="1">
      <c r="H34" s="14"/>
    </row>
    <row r="35" spans="5:11" ht="20.25" customHeight="1">
      <c r="G35" s="14"/>
      <c r="H35" s="14"/>
    </row>
    <row r="38" spans="5:11" ht="20.25" customHeight="1">
      <c r="E38" s="14"/>
      <c r="K38" s="57"/>
    </row>
    <row r="39" spans="5:11" ht="20.25" customHeight="1">
      <c r="K39" s="64"/>
    </row>
  </sheetData>
  <mergeCells count="19">
    <mergeCell ref="I4:I5"/>
    <mergeCell ref="J4:J5"/>
    <mergeCell ref="K4:K5"/>
    <mergeCell ref="H1:N2"/>
    <mergeCell ref="E23:J24"/>
    <mergeCell ref="M20:O20"/>
    <mergeCell ref="A1:G1"/>
    <mergeCell ref="M11:O11"/>
    <mergeCell ref="E20:K20"/>
    <mergeCell ref="E21:K21"/>
    <mergeCell ref="A6:C6"/>
    <mergeCell ref="A8:C10"/>
    <mergeCell ref="A11:C14"/>
    <mergeCell ref="A15:C19"/>
    <mergeCell ref="A20:C20"/>
    <mergeCell ref="E22:K22"/>
    <mergeCell ref="E4:E5"/>
    <mergeCell ref="F4:G5"/>
    <mergeCell ref="H4:H5"/>
  </mergeCells>
  <phoneticPr fontId="3"/>
  <hyperlinks>
    <hyperlink ref="M28" r:id="rId1" xr:uid="{00000000-0004-0000-0100-000001000000}"/>
  </hyperlinks>
  <printOptions horizontalCentered="1"/>
  <pageMargins left="0.25" right="0.25" top="1.25" bottom="0.25" header="0" footer="0"/>
  <pageSetup scale="76" orientation="landscape" horizontalDpi="4294967292" verticalDpi="4294967292"/>
  <headerFooter>
    <oddFooter>&amp;REpoxyMortarPigTemp 8/12_x000D_</oddFooter>
  </headerFooter>
  <drawing r:id="rId2"/>
  <extLst>
    <ext xmlns:mx="http://schemas.microsoft.com/office/mac/excel/2008/main" uri="http://schemas.microsoft.com/office/mac/excel/2008/main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8a0bb7-5787-43c2-ac9e-60783a889684">
      <UserInfo>
        <DisplayName>Vince Outlaw</DisplayName>
        <AccountId>71</AccountId>
        <AccountType/>
      </UserInfo>
    </SharedWithUsers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6F090-1366-43D8-82D3-B72DBCA389E0}"/>
</file>

<file path=customXml/itemProps2.xml><?xml version="1.0" encoding="utf-8"?>
<ds:datastoreItem xmlns:ds="http://schemas.openxmlformats.org/officeDocument/2006/customXml" ds:itemID="{05230A89-7E66-4148-A972-0579B422ECC3}"/>
</file>

<file path=customXml/itemProps3.xml><?xml version="1.0" encoding="utf-8"?>
<ds:datastoreItem xmlns:ds="http://schemas.openxmlformats.org/officeDocument/2006/customXml" ds:itemID="{BB507C6C-E10F-4B19-B646-2C6110ABD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Epoxy Mortar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